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41" firstSheet="2" activeTab="5"/>
  </bookViews>
  <sheets>
    <sheet name="天津港航道港池泊位水深维护疏浚工程 " sheetId="1" r:id="rId1"/>
    <sheet name="天津市港口安全生产巡查审核信息服务系统建设项目 " sheetId="2" r:id="rId2"/>
    <sheet name="天津港大港港区航道及附属设施维护工程 " sheetId="3" r:id="rId3"/>
    <sheet name="港口岸基供电设施2018—2019年度奖励 " sheetId="4" r:id="rId4"/>
    <sheet name="天津港大沽口港区航道、航标、VTS维护及泥沙监测工程 " sheetId="5" r:id="rId5"/>
    <sheet name="京津冀港口智慧物流协同平台示范工程" sheetId="6" r:id="rId6"/>
  </sheets>
  <calcPr calcId="144525"/>
</workbook>
</file>

<file path=xl/sharedStrings.xml><?xml version="1.0" encoding="utf-8"?>
<sst xmlns="http://schemas.openxmlformats.org/spreadsheetml/2006/main" count="554" uniqueCount="252">
  <si>
    <t>附件1</t>
  </si>
  <si>
    <t xml:space="preserve">项目支出绩效自评表 </t>
  </si>
  <si>
    <t>（2019年度）</t>
  </si>
  <si>
    <t>项目名称</t>
  </si>
  <si>
    <t>天津港航道港池泊位水深维护疏浚工程</t>
  </si>
  <si>
    <t>项目类型</t>
  </si>
  <si>
    <r>
      <rPr>
        <b/>
        <sz val="10"/>
        <color theme="1"/>
        <rFont val="宋体"/>
        <charset val="134"/>
        <scheme val="minor"/>
      </rPr>
      <t>□</t>
    </r>
    <r>
      <rPr>
        <sz val="10"/>
        <color theme="1"/>
        <rFont val="宋体"/>
        <charset val="134"/>
        <scheme val="minor"/>
      </rPr>
      <t>年初批复项目            □执行中调整项目             √执行中追加项目</t>
    </r>
  </si>
  <si>
    <t>市级主管部门</t>
  </si>
  <si>
    <t>天津市交通运输委</t>
  </si>
  <si>
    <t>项目实施单位</t>
  </si>
  <si>
    <t>天津港（集团）有限公司</t>
  </si>
  <si>
    <r>
      <rPr>
        <sz val="10"/>
        <color theme="1"/>
        <rFont val="宋体"/>
        <charset val="134"/>
        <scheme val="minor"/>
      </rPr>
      <t>项目资金</t>
    </r>
    <r>
      <rPr>
        <sz val="10"/>
        <color indexed="8"/>
        <rFont val="宋体"/>
        <charset val="134"/>
      </rPr>
      <t>（万元）</t>
    </r>
  </si>
  <si>
    <t>年初预算数</t>
  </si>
  <si>
    <t>全年预算数（A）</t>
  </si>
  <si>
    <t>全年执行数（B）</t>
  </si>
  <si>
    <t>分值</t>
  </si>
  <si>
    <t>得分</t>
  </si>
  <si>
    <t>执行率（B/A)</t>
  </si>
  <si>
    <t>偏差原因分析及改进措施</t>
  </si>
  <si>
    <t>年度资金总额</t>
  </si>
  <si>
    <t>截止到6月30日，该项目正在有序开展，完成疏浚方量214万方；目前项目已完工，正在准备进行结算及后续财务决算工作，待结算完成后及时支付工程款。</t>
  </si>
  <si>
    <t>其中：当年财政拨款</t>
  </si>
  <si>
    <t>—</t>
  </si>
  <si>
    <t xml:space="preserve">      上年结转资金</t>
  </si>
  <si>
    <r>
      <rPr>
        <sz val="10"/>
        <color theme="1"/>
        <rFont val="宋体"/>
        <charset val="134"/>
      </rPr>
      <t xml:space="preserve"> </t>
    </r>
    <r>
      <rPr>
        <sz val="10"/>
        <color indexed="8"/>
        <rFont val="宋体"/>
        <charset val="134"/>
      </rPr>
      <t xml:space="preserve">     其他资金</t>
    </r>
  </si>
  <si>
    <t>年度总体目标</t>
  </si>
  <si>
    <t>年初预期目标</t>
  </si>
  <si>
    <t>全年实际完成情况</t>
  </si>
  <si>
    <t>完成主航道长47.5千米、北航道长10千米的航道疏浚维护，满足航道通航要求。</t>
  </si>
  <si>
    <r>
      <rPr>
        <sz val="10"/>
        <color theme="1"/>
        <rFont val="宋体"/>
        <charset val="134"/>
        <scheme val="minor"/>
      </rPr>
      <t>完成主航道47.5千米、北航道10.0千米的航道维护疏浚维护，满足航道通航要求，</t>
    </r>
    <r>
      <rPr>
        <sz val="10"/>
        <rFont val="宋体"/>
        <charset val="134"/>
        <scheme val="minor"/>
      </rPr>
      <t>维护疏浚量345万立方米。</t>
    </r>
  </si>
  <si>
    <t>绩效指标</t>
  </si>
  <si>
    <r>
      <rPr>
        <sz val="10"/>
        <color theme="1"/>
        <rFont val="宋体"/>
        <charset val="134"/>
        <scheme val="minor"/>
      </rPr>
      <t>一级</t>
    </r>
    <r>
      <rPr>
        <sz val="10"/>
        <color indexed="8"/>
        <rFont val="宋体"/>
        <charset val="134"/>
      </rPr>
      <t>指标</t>
    </r>
  </si>
  <si>
    <t>二级指标</t>
  </si>
  <si>
    <t>三级指标</t>
  </si>
  <si>
    <t>年度指标值</t>
  </si>
  <si>
    <t>实际完成值</t>
  </si>
  <si>
    <t>产出指标
(50分)</t>
  </si>
  <si>
    <t>数量指标</t>
  </si>
  <si>
    <t>主航道长度</t>
  </si>
  <si>
    <t>47.5千米</t>
  </si>
  <si>
    <t>47.5千米，保证通航</t>
  </si>
  <si>
    <t>北航道长度</t>
  </si>
  <si>
    <t>10千米</t>
  </si>
  <si>
    <t>10千米，保证通航</t>
  </si>
  <si>
    <t>质量指标</t>
  </si>
  <si>
    <t>验收合格率</t>
  </si>
  <si>
    <t>≥97%</t>
  </si>
  <si>
    <t>时效指标</t>
  </si>
  <si>
    <t>完工时间</t>
  </si>
  <si>
    <t>2020年</t>
  </si>
  <si>
    <t>成本指标</t>
  </si>
  <si>
    <t>使用财政资金</t>
  </si>
  <si>
    <t>≤1914万元</t>
  </si>
  <si>
    <t>效益指标
(30分)</t>
  </si>
  <si>
    <t>经济效益指标</t>
  </si>
  <si>
    <t>社会效益指标</t>
  </si>
  <si>
    <t>船舶通航安全</t>
  </si>
  <si>
    <t>提高</t>
  </si>
  <si>
    <t>生态效益指标</t>
  </si>
  <si>
    <t>可持续影响指标</t>
  </si>
  <si>
    <t>满意度指标
（10分）</t>
  </si>
  <si>
    <t>服务对象满意度指标</t>
  </si>
  <si>
    <t>港口企业满意度</t>
  </si>
  <si>
    <t>≥90%</t>
  </si>
  <si>
    <t>总分</t>
  </si>
  <si>
    <t>自评
人员
信息</t>
  </si>
  <si>
    <t>姓名</t>
  </si>
  <si>
    <t>职务</t>
  </si>
  <si>
    <t>工作单位及部门</t>
  </si>
  <si>
    <t>刘维利</t>
  </si>
  <si>
    <t>经理</t>
  </si>
  <si>
    <t>天津港港务设施管理中心</t>
  </si>
  <si>
    <t>市级
主管
部门
审核
意见</t>
  </si>
  <si>
    <t xml:space="preserve">
                                                        （盖章）
                                                     2020年 8月 24日   </t>
  </si>
  <si>
    <t>天津市港口安全生产巡查审核信息服务系统建设项目</t>
  </si>
  <si>
    <r>
      <rPr>
        <sz val="10"/>
        <color theme="1"/>
        <rFont val="黑体"/>
        <charset val="134"/>
      </rPr>
      <t>□</t>
    </r>
    <r>
      <rPr>
        <sz val="10"/>
        <color theme="1"/>
        <rFont val="宋体"/>
        <charset val="134"/>
        <scheme val="minor"/>
      </rPr>
      <t>年初批复项目             □执行中调整项目             √执行中追加项目</t>
    </r>
  </si>
  <si>
    <t>天津市交通运输委员会</t>
  </si>
  <si>
    <t>天津市港航管理局</t>
  </si>
  <si>
    <t xml:space="preserve">    该项目为2019-2020年跨年度项目，2019年7月份市财政局拨付资金，按照项目申报书和项目建设计划，2020年7月份完成系统建设。截至2020年6月，共支付619.265万元，执行率77.4%</t>
  </si>
  <si>
    <t>上年结转资金</t>
  </si>
  <si>
    <r>
      <rPr>
        <sz val="10"/>
        <color theme="1"/>
        <rFont val="宋体"/>
        <charset val="134"/>
      </rPr>
      <t xml:space="preserve"> </t>
    </r>
    <r>
      <rPr>
        <sz val="10"/>
        <color rgb="FF000000"/>
        <rFont val="宋体"/>
        <charset val="134"/>
      </rPr>
      <t>其他资金</t>
    </r>
  </si>
  <si>
    <t>2019年底完成系统上线试运行</t>
  </si>
  <si>
    <t>12月19日完成项目初验，系统正式上线试运行</t>
  </si>
  <si>
    <t>应用系统开发数量</t>
  </si>
  <si>
    <t>5个</t>
  </si>
  <si>
    <t>支撑系统开发数量</t>
  </si>
  <si>
    <t>2个</t>
  </si>
  <si>
    <t>硬件采购/防爆智能手机</t>
  </si>
  <si>
    <t>20台</t>
  </si>
  <si>
    <t>硬件采购/防爆执法记录仪</t>
  </si>
  <si>
    <t>16台</t>
  </si>
  <si>
    <t>硬件采购/服务器+防火墙+windows</t>
  </si>
  <si>
    <t>2套</t>
  </si>
  <si>
    <t>硬件采购/交换机</t>
  </si>
  <si>
    <t>4台</t>
  </si>
  <si>
    <t>专线租用</t>
  </si>
  <si>
    <t>1条</t>
  </si>
  <si>
    <t>0条</t>
  </si>
  <si>
    <t>根据项目实施情况，视频数据链路已具备，无需重复建设</t>
  </si>
  <si>
    <t>硬件采购/杀毒软件</t>
  </si>
  <si>
    <t>1套</t>
  </si>
  <si>
    <t>政府采购率</t>
  </si>
  <si>
    <t>&gt;=90%</t>
  </si>
  <si>
    <t>系统验收合格率</t>
  </si>
  <si>
    <t>12月19日完成项目初验，项目终验预计2020年9月底完成。</t>
  </si>
  <si>
    <t>系统正常运行率</t>
  </si>
  <si>
    <t>&gt;=95%</t>
  </si>
  <si>
    <t>系统故障修复响应时间</t>
  </si>
  <si>
    <t>&lt;=2小时</t>
  </si>
  <si>
    <t>2小时</t>
  </si>
  <si>
    <t>系统运行维护响应时间</t>
  </si>
  <si>
    <t>&lt;=30分钟</t>
  </si>
  <si>
    <t>30分钟</t>
  </si>
  <si>
    <t>数据采购成本</t>
  </si>
  <si>
    <t>10万元</t>
  </si>
  <si>
    <t>0元</t>
  </si>
  <si>
    <t>目前系统数据均为免费数据</t>
  </si>
  <si>
    <t>年度维护成本增长率</t>
  </si>
  <si>
    <t>&lt;=10%</t>
  </si>
  <si>
    <t>绩效目标没有该项</t>
  </si>
  <si>
    <t>港口安全社会影响力</t>
  </si>
  <si>
    <t>提升15%</t>
  </si>
  <si>
    <t>微信公众号访问次数</t>
  </si>
  <si>
    <t>&gt;=500次</t>
  </si>
  <si>
    <t>200次</t>
  </si>
  <si>
    <t>系统处于试运行，微信公众号未正式发布。</t>
  </si>
  <si>
    <t>系统正常使用年限</t>
  </si>
  <si>
    <t>&gt;=3年</t>
  </si>
  <si>
    <t>3年</t>
  </si>
  <si>
    <t>港航管理用户</t>
  </si>
  <si>
    <t>&gt;=80%</t>
  </si>
  <si>
    <t>港口企业用户</t>
  </si>
  <si>
    <t>刘爽</t>
  </si>
  <si>
    <t xml:space="preserve"> 
                                                    （盖章）
                                                    2020年 8月 24日      </t>
  </si>
  <si>
    <t>天津港大港港区航道及附属设施维护工程</t>
  </si>
  <si>
    <r>
      <rPr>
        <sz val="10"/>
        <color theme="1"/>
        <rFont val="宋体"/>
        <charset val="134"/>
        <scheme val="minor"/>
      </rPr>
      <t xml:space="preserve">□年初批复项目             □执行中调整项目             </t>
    </r>
    <r>
      <rPr>
        <sz val="10"/>
        <color theme="1"/>
        <rFont val="Wingdings 2"/>
        <charset val="2"/>
      </rPr>
      <t>R</t>
    </r>
    <r>
      <rPr>
        <sz val="10"/>
        <color theme="1"/>
        <rFont val="宋体"/>
        <charset val="134"/>
        <scheme val="minor"/>
      </rPr>
      <t>执行中追加项目</t>
    </r>
  </si>
  <si>
    <t>天津市南港工业区开发有限公司</t>
  </si>
  <si>
    <t>1.完成44.2千米大港港区航道维护性疏浚、水深定期测量及回淤分析工作，满足航道通航要求；
2.完成夏季、冬季更换相应季节航标、设备维护等。</t>
  </si>
  <si>
    <t>全部完成 ，保障了航道的正常运行。</t>
  </si>
  <si>
    <t>航道维护长度</t>
  </si>
  <si>
    <t>44.2千米</t>
  </si>
  <si>
    <t>……</t>
  </si>
  <si>
    <t>2019年</t>
  </si>
  <si>
    <t>≤1000万元</t>
  </si>
  <si>
    <t>1000万元</t>
  </si>
  <si>
    <t>阎睿</t>
  </si>
  <si>
    <t>工程师</t>
  </si>
  <si>
    <t>南港工业区港务有限公司</t>
  </si>
  <si>
    <t xml:space="preserve">
                                                    （盖章）
                                                    2020年 8月 24日   </t>
  </si>
  <si>
    <t>附件</t>
  </si>
  <si>
    <r>
      <rPr>
        <sz val="12"/>
        <color theme="1"/>
        <rFont val="宋体"/>
        <charset val="134"/>
      </rPr>
      <t>（</t>
    </r>
    <r>
      <rPr>
        <sz val="12"/>
        <color theme="1"/>
        <rFont val="Times New Roman"/>
        <charset val="134"/>
      </rPr>
      <t>2019</t>
    </r>
    <r>
      <rPr>
        <sz val="12"/>
        <color theme="1"/>
        <rFont val="宋体"/>
        <charset val="134"/>
      </rPr>
      <t>年度）</t>
    </r>
  </si>
  <si>
    <r>
      <rPr>
        <sz val="10"/>
        <color theme="1"/>
        <rFont val="宋体"/>
        <charset val="134"/>
        <scheme val="minor"/>
      </rPr>
      <t>港口岸基供电设施</t>
    </r>
    <r>
      <rPr>
        <sz val="10"/>
        <color theme="1"/>
        <rFont val="Times New Roman"/>
        <charset val="134"/>
      </rPr>
      <t>2018—2019</t>
    </r>
    <r>
      <rPr>
        <sz val="10"/>
        <color theme="1"/>
        <rFont val="宋体"/>
        <charset val="134"/>
        <scheme val="minor"/>
      </rPr>
      <t>年度奖励</t>
    </r>
  </si>
  <si>
    <t>□年初批复项目             □执行中调整项目             √执行中追加项目</t>
  </si>
  <si>
    <t>市交通运输委</t>
  </si>
  <si>
    <t>市港航管理局</t>
  </si>
  <si>
    <t>部分申请单位项目仍未完工，因此部分具备条件的港口岸电设施项目尚未申请奖励资金，并且原奖励资金方案未将船舶受电设施改造的岸电项目纳入奖励范围。</t>
  </si>
  <si>
    <r>
      <rPr>
        <sz val="10"/>
        <color theme="1"/>
        <rFont val="宋体"/>
        <charset val="134"/>
      </rPr>
      <t xml:space="preserve"> </t>
    </r>
    <r>
      <rPr>
        <sz val="10"/>
        <color rgb="FF000000"/>
        <rFont val="宋体"/>
        <charset val="134"/>
      </rPr>
      <t xml:space="preserve">  其他资金</t>
    </r>
  </si>
  <si>
    <t>有效分担奖励资金申请企业的港口岸基供电设施项目资金投入，促进企业投资岸电建设的积极性，服务企业做好奖励资金申请工作。</t>
  </si>
  <si>
    <r>
      <rPr>
        <sz val="10"/>
        <color theme="1"/>
        <rFont val="宋体"/>
        <charset val="134"/>
      </rPr>
      <t>根据已制定的《天津市港口岸基供电设施</t>
    </r>
    <r>
      <rPr>
        <sz val="10"/>
        <color theme="1"/>
        <rFont val="Times New Roman"/>
        <charset val="134"/>
      </rPr>
      <t>2018—2019</t>
    </r>
    <r>
      <rPr>
        <sz val="10"/>
        <color theme="1"/>
        <rFont val="宋体"/>
        <charset val="134"/>
      </rPr>
      <t>年度项目申请奖励资金实施方案》服务企业做好奖励资金申请工作，共有</t>
    </r>
    <r>
      <rPr>
        <sz val="10"/>
        <color theme="1"/>
        <rFont val="Times New Roman"/>
        <charset val="134"/>
      </rPr>
      <t>4</t>
    </r>
    <r>
      <rPr>
        <sz val="10"/>
        <color theme="1"/>
        <rFont val="宋体"/>
        <charset val="134"/>
      </rPr>
      <t>家港口经营企业申请项目经公示无异议后，获得该奖励资金。</t>
    </r>
  </si>
  <si>
    <t>产出指标</t>
  </si>
  <si>
    <t>奖励事项企业数</t>
  </si>
  <si>
    <t>截至目前，共有4家港口经营企业申请项目经公示无异议后，获得该奖励资金</t>
  </si>
  <si>
    <t>奖励资金发放合规率</t>
  </si>
  <si>
    <t>奖励资金发放时间</t>
  </si>
  <si>
    <t>项目在市交通运输委政务网站公示后一个月内发放奖励资金</t>
  </si>
  <si>
    <r>
      <rPr>
        <sz val="10"/>
        <color theme="1"/>
        <rFont val="Times New Roman"/>
        <charset val="134"/>
      </rPr>
      <t>2019</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21</t>
    </r>
    <r>
      <rPr>
        <sz val="10"/>
        <color theme="1"/>
        <rFont val="宋体"/>
        <charset val="134"/>
      </rPr>
      <t>日完成拟奖励资金申请项目公示后，于</t>
    </r>
    <r>
      <rPr>
        <sz val="10"/>
        <color theme="1"/>
        <rFont val="Times New Roman"/>
        <charset val="134"/>
      </rPr>
      <t>2019</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24</t>
    </r>
    <r>
      <rPr>
        <sz val="10"/>
        <color theme="1"/>
        <rFont val="宋体"/>
        <charset val="134"/>
      </rPr>
      <t>日履行拨款申请手续。</t>
    </r>
  </si>
  <si>
    <t>效益指标</t>
  </si>
  <si>
    <t>岸电设施建设数量</t>
  </si>
  <si>
    <t>企业投资积极性</t>
  </si>
  <si>
    <t>满意度指标</t>
  </si>
  <si>
    <t>企业满意度</t>
  </si>
  <si>
    <t>满意</t>
  </si>
  <si>
    <t>刘洋</t>
  </si>
  <si>
    <t>科员</t>
  </si>
  <si>
    <t>市港航管理局综合业务处</t>
  </si>
  <si>
    <t xml:space="preserve">    
                                                       （盖章）
                                                     2020年 8月 24日   </t>
  </si>
  <si>
    <t>天津港大沽口港区航道、航标、VTS维护及泥沙监测工程</t>
  </si>
  <si>
    <t>天津临港港务集团有限公司</t>
  </si>
  <si>
    <t>项目资金（万元）</t>
  </si>
  <si>
    <t>无</t>
  </si>
  <si>
    <t xml:space="preserve">      其他资金</t>
  </si>
  <si>
    <t>1.完成34.6千米大沽沙航道航道疏浚、水深扫测及泥沙监测及回淤分析，监测航道的水深变化及泥沙回淤情况，满足通航要求；
2.完成大沽沙航道灯浮标、雷达应答器、防波堤灯桩及配套设施进行定期维护、维修、保养以及进行浮标春、冬季更换工作；
3.完成港区VTS系统及雷达站区域看护、巡查工作，定期对雷达系统、工作站等检修、保养。</t>
  </si>
  <si>
    <t>1、航道维护及泥沙监测：主要针对10万吨级大沽沙航道海域进行定期扫测，监测航道水深变化及泥沙回淤情况，进行泥沙回淤分析，积累大沽沙航道的月度、年度的泥沙回淤数据，及时预警航道水深浅点的发生，指导年度航道维护疏浚计划的制定工作，航道长36.5km，扫测海域总面积约17.9平方公里；                                                     2、航标维护：定期对大沽沙航道63座灯浮标、9座灯桩、2座雷达应答器、2座AIS应答器进行巡检、维护、保养及春、冬季航标更换工作；                3、VTS维护：每年定期对雷达系统、信息传输系统、VHF单机及通信设备、雷达数据处理装置、雷达显示工作站、船舶数据处理系统、数据和话音记录系统、UPS、CCTV等进行检修、保养。</t>
  </si>
  <si>
    <t>一级指标</t>
  </si>
  <si>
    <t>大沽沙航道维护长度</t>
  </si>
  <si>
    <t>≤800万元</t>
  </si>
  <si>
    <t>800万元</t>
  </si>
  <si>
    <t>提高通航安全</t>
  </si>
  <si>
    <t>张伟</t>
  </si>
  <si>
    <t>企划部副部长</t>
  </si>
  <si>
    <t xml:space="preserve">
                                                    （盖章）
                                                 2020年 8月 24日    </t>
  </si>
  <si>
    <r>
      <t>转移支付区域（项目）绩效目标自评表</t>
    </r>
    <r>
      <rPr>
        <sz val="16"/>
        <color indexed="8"/>
        <rFont val="宋体"/>
        <charset val="134"/>
      </rPr>
      <t xml:space="preserve"> </t>
    </r>
  </si>
  <si>
    <t>转移支付（项目）名称</t>
  </si>
  <si>
    <t>京津冀港口智慧物流协同平台示范工程</t>
  </si>
  <si>
    <t>中央主管部门</t>
  </si>
  <si>
    <t>交通运输部</t>
  </si>
  <si>
    <t>地方主管部门</t>
  </si>
  <si>
    <t>实施单位</t>
  </si>
  <si>
    <t>项目资金
（万元）</t>
  </si>
  <si>
    <t>预算执行率（B/A)</t>
  </si>
  <si>
    <t>年度资金总额：</t>
  </si>
  <si>
    <t xml:space="preserve"> 其中：中央补助</t>
  </si>
  <si>
    <t xml:space="preserve">       地方资金</t>
  </si>
  <si>
    <t xml:space="preserve">        其他资金</t>
  </si>
  <si>
    <t>年初设定目标</t>
  </si>
  <si>
    <t>完成云数据中心及运行环境建设，完成数据标准管控平台、生产调度、集装箱码头智能外围及电子商务网四大系统功能开发并上线运行。完成安全等保定级、评定以及各系统软件第三方测评工作，在全部天津港集装箱码头公司实现应用，实现天津港集装箱业务统一对外服务。实现口岸注册用户15000人以上并达到满意。</t>
  </si>
  <si>
    <t>完成云数据中心及运行环境建设，完成数据标准管控平台、生产调度、集装箱码头智能外围及电子商务网四大系统功能开发并上线运行。安全等保定级全部完成，其中数据标准管控平台定二级，生产调度、集装箱码头系统及电子商务网定三级；全部系统通过了天津市软件测评中心的第三方测评。完成项目专项财务审计和项目最终竣工验收工作。实现天津港集装箱业务统一对外服务。实现口岸注册用户21000人以上并达到满意。</t>
  </si>
  <si>
    <t>一级
指标</t>
  </si>
  <si>
    <t>全年完成值</t>
  </si>
  <si>
    <t>未完成原因和改进措施</t>
  </si>
  <si>
    <t>产
出
指
标</t>
  </si>
  <si>
    <t>硬件环境建设数量</t>
  </si>
  <si>
    <t>建设1套港口级云数据中心</t>
  </si>
  <si>
    <t>完成了云数据中心及硬件运行环境建设</t>
  </si>
  <si>
    <t>系统开发数量</t>
  </si>
  <si>
    <t>4套</t>
  </si>
  <si>
    <t>完成了数据标准管控平台、生产调度、集装箱码头智能</t>
  </si>
  <si>
    <t>安全等保定级和评定</t>
  </si>
  <si>
    <t>系统安全定级达2级以上</t>
  </si>
  <si>
    <t>安全等保定级全部完成，其中数据标准管控平台定二级，生产调度、集装箱码头系统及电子商务网定三级</t>
  </si>
  <si>
    <t>软件功能合格率</t>
  </si>
  <si>
    <t>100%</t>
  </si>
  <si>
    <t>项目验收评审</t>
  </si>
  <si>
    <t>2019年12月31日前完成</t>
  </si>
  <si>
    <t>2019年9月27日完成项目最终验收</t>
  </si>
  <si>
    <t>系统故障修复时间</t>
  </si>
  <si>
    <t>≤8小时</t>
  </si>
  <si>
    <t>项目总投资</t>
  </si>
  <si>
    <t>≤4084万元</t>
  </si>
  <si>
    <t>3996万元</t>
  </si>
  <si>
    <t>效
益
指
标</t>
  </si>
  <si>
    <t>经济效益
指标</t>
  </si>
  <si>
    <t>集装箱码头智能外围系统在天津港集装箱码头公司应用范围</t>
  </si>
  <si>
    <t>社会效益
指标</t>
  </si>
  <si>
    <t>集装箱业务统一对外服务率</t>
  </si>
  <si>
    <t>口岸注册用户数</t>
  </si>
  <si>
    <t>≥15000人</t>
  </si>
  <si>
    <t>21500人</t>
  </si>
  <si>
    <t>系统年点击频次</t>
  </si>
  <si>
    <t>≥1000000次</t>
  </si>
  <si>
    <t>1130000次</t>
  </si>
  <si>
    <t>生态效益
指标</t>
  </si>
  <si>
    <t>相关软件著作权</t>
  </si>
  <si>
    <t>≥4项</t>
  </si>
  <si>
    <t>发表论文</t>
  </si>
  <si>
    <t>≥4篇</t>
  </si>
  <si>
    <t>实现口岸注册用户15000人以上。</t>
  </si>
  <si>
    <t>≥8年</t>
  </si>
  <si>
    <t>服务对象
满意度指标</t>
  </si>
  <si>
    <t>使用人员满意度</t>
  </si>
  <si>
    <t>≥95%</t>
  </si>
  <si>
    <t>说明</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</si>
</sst>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0"/>
    <numFmt numFmtId="178" formatCode="#,##0.00_ "/>
  </numFmts>
  <fonts count="45">
    <font>
      <sz val="11"/>
      <color theme="1"/>
      <name val="宋体"/>
      <charset val="134"/>
      <scheme val="minor"/>
    </font>
    <font>
      <sz val="11"/>
      <color indexed="8"/>
      <name val="宋体"/>
      <charset val="134"/>
    </font>
    <font>
      <sz val="10"/>
      <color indexed="8"/>
      <name val="宋体"/>
      <charset val="134"/>
    </font>
    <font>
      <b/>
      <sz val="16"/>
      <color rgb="FF000000"/>
      <name val="宋体"/>
      <charset val="134"/>
    </font>
    <font>
      <sz val="16"/>
      <color indexed="8"/>
      <name val="宋体"/>
      <charset val="134"/>
    </font>
    <font>
      <sz val="9"/>
      <color indexed="8"/>
      <name val="宋体"/>
      <charset val="134"/>
    </font>
    <font>
      <sz val="9"/>
      <name val="宋体"/>
      <charset val="134"/>
    </font>
    <font>
      <sz val="16"/>
      <color indexed="8"/>
      <name val="黑体"/>
      <charset val="134"/>
    </font>
    <font>
      <sz val="20"/>
      <color indexed="8"/>
      <name val="黑体"/>
      <charset val="134"/>
    </font>
    <font>
      <sz val="12"/>
      <color indexed="8"/>
      <name val="宋体"/>
      <charset val="134"/>
    </font>
    <font>
      <sz val="10"/>
      <name val="宋体"/>
      <charset val="134"/>
    </font>
    <font>
      <b/>
      <sz val="10"/>
      <color indexed="8"/>
      <name val="宋体"/>
      <charset val="134"/>
    </font>
    <font>
      <sz val="16"/>
      <color theme="1"/>
      <name val="黑体"/>
      <charset val="134"/>
    </font>
    <font>
      <sz val="12"/>
      <color theme="1"/>
      <name val="Times New Roman"/>
      <charset val="134"/>
    </font>
    <font>
      <sz val="10"/>
      <color theme="1"/>
      <name val="宋体"/>
      <charset val="134"/>
      <scheme val="minor"/>
    </font>
    <font>
      <sz val="10"/>
      <color theme="1"/>
      <name val="宋体"/>
      <charset val="134"/>
    </font>
    <font>
      <sz val="10"/>
      <color theme="1"/>
      <name val="Times New Roman"/>
      <charset val="134"/>
    </font>
    <font>
      <b/>
      <sz val="10"/>
      <color theme="1"/>
      <name val="宋体"/>
      <charset val="134"/>
      <scheme val="minor"/>
    </font>
    <font>
      <sz val="12"/>
      <color theme="1"/>
      <name val="宋体"/>
      <charset val="134"/>
      <scheme val="minor"/>
    </font>
    <font>
      <sz val="10"/>
      <name val="宋体"/>
      <charset val="134"/>
      <scheme val="minor"/>
    </font>
    <font>
      <sz val="10"/>
      <color theme="1"/>
      <name val="黑体"/>
      <charset val="134"/>
    </font>
    <font>
      <sz val="10"/>
      <color rgb="FFFF000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sz val="10"/>
      <color rgb="FF000000"/>
      <name val="宋体"/>
      <charset val="134"/>
    </font>
    <font>
      <sz val="10"/>
      <color theme="1"/>
      <name val="Wingdings 2"/>
      <charset val="2"/>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21" borderId="0" applyNumberFormat="0" applyBorder="0" applyAlignment="0" applyProtection="0">
      <alignment vertical="center"/>
    </xf>
    <xf numFmtId="0" fontId="35" fillId="1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3" borderId="0" applyNumberFormat="0" applyBorder="0" applyAlignment="0" applyProtection="0">
      <alignment vertical="center"/>
    </xf>
    <xf numFmtId="0" fontId="26" fillId="4" borderId="0" applyNumberFormat="0" applyBorder="0" applyAlignment="0" applyProtection="0">
      <alignment vertical="center"/>
    </xf>
    <xf numFmtId="43" fontId="0" fillId="0" borderId="0" applyFont="0" applyFill="0" applyBorder="0" applyAlignment="0" applyProtection="0">
      <alignment vertical="center"/>
    </xf>
    <xf numFmtId="0" fontId="28"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12" applyNumberFormat="0" applyFont="0" applyAlignment="0" applyProtection="0">
      <alignment vertical="center"/>
    </xf>
    <xf numFmtId="0" fontId="28" fillId="28" borderId="0" applyNumberFormat="0" applyBorder="0" applyAlignment="0" applyProtection="0">
      <alignment vertical="center"/>
    </xf>
    <xf numFmtId="0" fontId="2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11" applyNumberFormat="0" applyFill="0" applyAlignment="0" applyProtection="0">
      <alignment vertical="center"/>
    </xf>
    <xf numFmtId="0" fontId="38" fillId="0" borderId="11" applyNumberFormat="0" applyFill="0" applyAlignment="0" applyProtection="0">
      <alignment vertical="center"/>
    </xf>
    <xf numFmtId="0" fontId="28" fillId="16" borderId="0" applyNumberFormat="0" applyBorder="0" applyAlignment="0" applyProtection="0">
      <alignment vertical="center"/>
    </xf>
    <xf numFmtId="0" fontId="24" fillId="0" borderId="14" applyNumberFormat="0" applyFill="0" applyAlignment="0" applyProtection="0">
      <alignment vertical="center"/>
    </xf>
    <xf numFmtId="0" fontId="28" fillId="15" borderId="0" applyNumberFormat="0" applyBorder="0" applyAlignment="0" applyProtection="0">
      <alignment vertical="center"/>
    </xf>
    <xf numFmtId="0" fontId="29" fillId="9" borderId="10" applyNumberFormat="0" applyAlignment="0" applyProtection="0">
      <alignment vertical="center"/>
    </xf>
    <xf numFmtId="0" fontId="41" fillId="9" borderId="15" applyNumberFormat="0" applyAlignment="0" applyProtection="0">
      <alignment vertical="center"/>
    </xf>
    <xf numFmtId="0" fontId="37" fillId="26" borderId="16" applyNumberFormat="0" applyAlignment="0" applyProtection="0">
      <alignment vertical="center"/>
    </xf>
    <xf numFmtId="0" fontId="22" fillId="20" borderId="0" applyNumberFormat="0" applyBorder="0" applyAlignment="0" applyProtection="0">
      <alignment vertical="center"/>
    </xf>
    <xf numFmtId="0" fontId="28" fillId="8" borderId="0" applyNumberFormat="0" applyBorder="0" applyAlignment="0" applyProtection="0">
      <alignment vertical="center"/>
    </xf>
    <xf numFmtId="0" fontId="40" fillId="0" borderId="17" applyNumberFormat="0" applyFill="0" applyAlignment="0" applyProtection="0">
      <alignment vertical="center"/>
    </xf>
    <xf numFmtId="0" fontId="31" fillId="0" borderId="13" applyNumberFormat="0" applyFill="0" applyAlignment="0" applyProtection="0">
      <alignment vertical="center"/>
    </xf>
    <xf numFmtId="0" fontId="36" fillId="19" borderId="0" applyNumberFormat="0" applyBorder="0" applyAlignment="0" applyProtection="0">
      <alignment vertical="center"/>
    </xf>
    <xf numFmtId="0" fontId="34" fillId="14" borderId="0" applyNumberFormat="0" applyBorder="0" applyAlignment="0" applyProtection="0">
      <alignment vertical="center"/>
    </xf>
    <xf numFmtId="0" fontId="22" fillId="32" borderId="0" applyNumberFormat="0" applyBorder="0" applyAlignment="0" applyProtection="0">
      <alignment vertical="center"/>
    </xf>
    <xf numFmtId="0" fontId="28" fillId="7" borderId="0" applyNumberFormat="0" applyBorder="0" applyAlignment="0" applyProtection="0">
      <alignment vertical="center"/>
    </xf>
    <xf numFmtId="0" fontId="22" fillId="31" borderId="0" applyNumberFormat="0" applyBorder="0" applyAlignment="0" applyProtection="0">
      <alignment vertical="center"/>
    </xf>
    <xf numFmtId="0" fontId="22" fillId="25"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2" fillId="29" borderId="0" applyNumberFormat="0" applyBorder="0" applyAlignment="0" applyProtection="0">
      <alignment vertical="center"/>
    </xf>
    <xf numFmtId="0" fontId="22" fillId="23" borderId="0" applyNumberFormat="0" applyBorder="0" applyAlignment="0" applyProtection="0">
      <alignment vertical="center"/>
    </xf>
    <xf numFmtId="0" fontId="28" fillId="5" borderId="0" applyNumberFormat="0" applyBorder="0" applyAlignment="0" applyProtection="0">
      <alignment vertical="center"/>
    </xf>
    <xf numFmtId="0" fontId="22" fillId="22" borderId="0" applyNumberFormat="0" applyBorder="0" applyAlignment="0" applyProtection="0">
      <alignment vertical="center"/>
    </xf>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22" fillId="2" borderId="0" applyNumberFormat="0" applyBorder="0" applyAlignment="0" applyProtection="0">
      <alignment vertical="center"/>
    </xf>
    <xf numFmtId="0" fontId="28" fillId="13" borderId="0" applyNumberFormat="0" applyBorder="0" applyAlignment="0" applyProtection="0">
      <alignment vertical="center"/>
    </xf>
    <xf numFmtId="0" fontId="27" fillId="0" borderId="0">
      <protection locked="0"/>
    </xf>
  </cellStyleXfs>
  <cellXfs count="10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vertical="center" wrapText="1"/>
    </xf>
    <xf numFmtId="1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0" fontId="5" fillId="0" borderId="2" xfId="11"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textRotation="255" wrapText="1"/>
    </xf>
    <xf numFmtId="0" fontId="6" fillId="0" borderId="2" xfId="49" applyFont="1" applyFill="1" applyBorder="1" applyAlignment="1" applyProtection="1">
      <alignment horizontal="center" vertical="center" wrapText="1"/>
    </xf>
    <xf numFmtId="9" fontId="5" fillId="0" borderId="2" xfId="0" applyNumberFormat="1" applyFont="1" applyFill="1" applyBorder="1" applyAlignment="1">
      <alignment vertical="center" wrapText="1"/>
    </xf>
    <xf numFmtId="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readingOrder="1"/>
    </xf>
    <xf numFmtId="0" fontId="5" fillId="0" borderId="3" xfId="0" applyNumberFormat="1" applyFont="1" applyFill="1" applyBorder="1" applyAlignment="1">
      <alignment horizontal="left" vertical="center" wrapText="1" readingOrder="1"/>
    </xf>
    <xf numFmtId="0" fontId="5" fillId="0" borderId="4" xfId="0" applyNumberFormat="1" applyFont="1" applyFill="1" applyBorder="1" applyAlignment="1">
      <alignment horizontal="left" vertical="center" wrapText="1" readingOrder="1"/>
    </xf>
    <xf numFmtId="0" fontId="5" fillId="0" borderId="5" xfId="0" applyNumberFormat="1" applyFont="1" applyFill="1" applyBorder="1" applyAlignment="1">
      <alignment horizontal="left" vertical="center" wrapText="1" readingOrder="1"/>
    </xf>
    <xf numFmtId="0" fontId="5" fillId="0" borderId="0" xfId="0" applyFont="1" applyFill="1" applyBorder="1" applyAlignment="1">
      <alignment horizontal="left" wrapText="1"/>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textRotation="255"/>
    </xf>
    <xf numFmtId="0" fontId="10" fillId="0" borderId="2" xfId="49" applyFont="1" applyFill="1" applyBorder="1" applyAlignment="1" applyProtection="1">
      <alignment horizontal="left" vertical="center" wrapText="1"/>
    </xf>
    <xf numFmtId="9" fontId="2" fillId="0" borderId="2" xfId="0" applyNumberFormat="1" applyFont="1" applyFill="1" applyBorder="1" applyAlignment="1">
      <alignment horizontal="left" vertical="center" wrapText="1"/>
    </xf>
    <xf numFmtId="49" fontId="10" fillId="0" borderId="2" xfId="0" applyNumberFormat="1" applyFont="1" applyFill="1" applyBorder="1" applyAlignment="1" applyProtection="1">
      <alignment horizontal="left" vertical="center" wrapText="1"/>
    </xf>
    <xf numFmtId="0" fontId="2"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9" fontId="2" fillId="0" borderId="5"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176" fontId="2" fillId="0" borderId="2" xfId="0" applyNumberFormat="1" applyFont="1" applyFill="1" applyBorder="1" applyAlignment="1">
      <alignment horizontal="left" vertical="center"/>
    </xf>
    <xf numFmtId="0" fontId="12" fillId="0" borderId="0" xfId="0" applyFont="1" applyFill="1" applyAlignment="1">
      <alignment horizontal="left" vertical="center"/>
    </xf>
    <xf numFmtId="0" fontId="8"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2" xfId="0" applyNumberFormat="1" applyFont="1" applyFill="1" applyBorder="1" applyAlignment="1">
      <alignment vertical="center" wrapText="1"/>
    </xf>
    <xf numFmtId="0" fontId="15"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4" fillId="0" borderId="2" xfId="0" applyFont="1" applyFill="1" applyBorder="1" applyAlignment="1">
      <alignment horizontal="center" vertical="center" textRotation="255"/>
    </xf>
    <xf numFmtId="0" fontId="10" fillId="0" borderId="2" xfId="49" applyFont="1" applyFill="1" applyBorder="1" applyAlignment="1" applyProtection="1">
      <alignment horizontal="center" vertical="center" wrapText="1"/>
    </xf>
    <xf numFmtId="9" fontId="16"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6" fillId="0" borderId="2" xfId="0" applyFont="1" applyFill="1" applyBorder="1" applyAlignment="1">
      <alignment vertical="center" wrapText="1"/>
    </xf>
    <xf numFmtId="9" fontId="10"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0" fontId="16" fillId="0" borderId="2" xfId="0" applyNumberFormat="1" applyFont="1" applyFill="1" applyBorder="1" applyAlignment="1">
      <alignment horizontal="center" vertical="center"/>
    </xf>
    <xf numFmtId="0" fontId="16" fillId="0" borderId="2"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4" fillId="0" borderId="2" xfId="0" applyFont="1" applyFill="1" applyBorder="1" applyAlignment="1">
      <alignment vertical="center"/>
    </xf>
    <xf numFmtId="0" fontId="14" fillId="0" borderId="2" xfId="0" applyNumberFormat="1" applyFont="1" applyFill="1" applyBorder="1" applyAlignment="1">
      <alignment horizontal="center" vertical="center" wrapText="1"/>
    </xf>
    <xf numFmtId="49" fontId="10" fillId="0" borderId="8"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9" fontId="14"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vertical="center" wrapText="1"/>
    </xf>
    <xf numFmtId="9" fontId="14" fillId="0" borderId="2" xfId="0" applyNumberFormat="1" applyFont="1" applyFill="1" applyBorder="1" applyAlignment="1">
      <alignment horizontal="center" vertical="center"/>
    </xf>
    <xf numFmtId="0" fontId="0" fillId="0" borderId="0" xfId="0" applyFill="1" applyAlignment="1">
      <alignment vertical="center"/>
    </xf>
    <xf numFmtId="0" fontId="14" fillId="0" borderId="0" xfId="0" applyFont="1" applyFill="1" applyAlignment="1">
      <alignment vertical="center"/>
    </xf>
    <xf numFmtId="0" fontId="18" fillId="0" borderId="0" xfId="0" applyFont="1" applyFill="1" applyAlignment="1">
      <alignment vertical="center"/>
    </xf>
    <xf numFmtId="0" fontId="20"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10" fontId="14" fillId="0" borderId="2" xfId="0" applyNumberFormat="1" applyFont="1" applyFill="1" applyBorder="1" applyAlignment="1">
      <alignment horizontal="center" vertical="center"/>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0" fillId="0" borderId="0" xfId="0" applyFont="1" applyFill="1" applyAlignment="1">
      <alignment vertical="center" wrapText="1"/>
    </xf>
    <xf numFmtId="0" fontId="17" fillId="0" borderId="2" xfId="0" applyFont="1" applyFill="1" applyBorder="1" applyAlignment="1">
      <alignment horizontal="center" vertical="center" wrapText="1"/>
    </xf>
    <xf numFmtId="177" fontId="10" fillId="0" borderId="2" xfId="0" applyNumberFormat="1" applyFont="1" applyFill="1" applyBorder="1" applyAlignment="1" applyProtection="1">
      <alignment horizontal="right" vertical="center"/>
    </xf>
    <xf numFmtId="3" fontId="10" fillId="0" borderId="2" xfId="0" applyNumberFormat="1" applyFont="1" applyFill="1" applyBorder="1" applyAlignment="1" applyProtection="1">
      <alignment horizontal="right" vertical="center"/>
    </xf>
    <xf numFmtId="9"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78" fontId="14" fillId="0" borderId="2" xfId="0" applyNumberFormat="1" applyFont="1" applyFill="1" applyBorder="1" applyAlignment="1">
      <alignment horizontal="center" vertical="center"/>
    </xf>
    <xf numFmtId="176" fontId="14" fillId="0" borderId="2" xfId="11" applyNumberFormat="1" applyFont="1" applyFill="1" applyBorder="1" applyAlignment="1">
      <alignment horizontal="center" vertical="center"/>
    </xf>
    <xf numFmtId="0" fontId="21"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zoomScale="90" zoomScaleNormal="90" topLeftCell="A19" workbookViewId="0">
      <selection activeCell="B38" sqref="B38:K38"/>
    </sheetView>
  </sheetViews>
  <sheetFormatPr defaultColWidth="9" defaultRowHeight="13.5"/>
  <cols>
    <col min="1" max="1" width="4.43333333333333" customWidth="1"/>
    <col min="2" max="2" width="4.85833333333333" customWidth="1"/>
    <col min="3" max="3" width="14.3" customWidth="1"/>
    <col min="4" max="4" width="13.4666666666667" customWidth="1"/>
    <col min="5" max="5" width="8.75" customWidth="1"/>
    <col min="7" max="7" width="3.46666666666667" customWidth="1"/>
    <col min="8" max="8" width="6.66666666666667" customWidth="1"/>
    <col min="9" max="9" width="5.96666666666667" customWidth="1"/>
    <col min="10" max="10" width="6.8" customWidth="1"/>
    <col min="11" max="11" width="10.6916666666667" customWidth="1"/>
  </cols>
  <sheetData>
    <row r="1" ht="20.25" spans="1:11">
      <c r="A1" s="45" t="s">
        <v>0</v>
      </c>
      <c r="B1" s="45"/>
      <c r="C1" s="45"/>
      <c r="D1" s="45"/>
      <c r="E1" s="45"/>
      <c r="F1" s="45"/>
      <c r="G1" s="45"/>
      <c r="H1" s="45"/>
      <c r="I1" s="45"/>
      <c r="J1" s="45"/>
      <c r="K1" s="45"/>
    </row>
    <row r="2" ht="25.5" spans="1:11">
      <c r="A2" s="46" t="s">
        <v>1</v>
      </c>
      <c r="B2" s="46"/>
      <c r="C2" s="46"/>
      <c r="D2" s="46"/>
      <c r="E2" s="46"/>
      <c r="F2" s="46"/>
      <c r="G2" s="46"/>
      <c r="H2" s="46"/>
      <c r="I2" s="46"/>
      <c r="J2" s="46"/>
      <c r="K2" s="46"/>
    </row>
    <row r="3" ht="14.25" spans="1:11">
      <c r="A3" s="73" t="s">
        <v>2</v>
      </c>
      <c r="B3" s="73"/>
      <c r="C3" s="73"/>
      <c r="D3" s="73"/>
      <c r="E3" s="73"/>
      <c r="F3" s="73"/>
      <c r="G3" s="73"/>
      <c r="H3" s="73"/>
      <c r="I3" s="73"/>
      <c r="J3" s="73"/>
      <c r="K3" s="73"/>
    </row>
    <row r="4" spans="1:11">
      <c r="A4" s="48" t="s">
        <v>3</v>
      </c>
      <c r="B4" s="48"/>
      <c r="C4" s="48" t="s">
        <v>4</v>
      </c>
      <c r="D4" s="48"/>
      <c r="E4" s="48"/>
      <c r="F4" s="48"/>
      <c r="G4" s="48"/>
      <c r="H4" s="48"/>
      <c r="I4" s="48"/>
      <c r="J4" s="48"/>
      <c r="K4" s="48"/>
    </row>
    <row r="5" spans="1:11">
      <c r="A5" s="49" t="s">
        <v>5</v>
      </c>
      <c r="B5" s="49"/>
      <c r="C5" s="96" t="s">
        <v>6</v>
      </c>
      <c r="D5" s="49"/>
      <c r="E5" s="49"/>
      <c r="F5" s="49"/>
      <c r="G5" s="49"/>
      <c r="H5" s="49"/>
      <c r="I5" s="49"/>
      <c r="J5" s="49"/>
      <c r="K5" s="49"/>
    </row>
    <row r="6" ht="26" customHeight="1" spans="1:11">
      <c r="A6" s="48" t="s">
        <v>7</v>
      </c>
      <c r="B6" s="48"/>
      <c r="C6" s="48" t="s">
        <v>8</v>
      </c>
      <c r="D6" s="48"/>
      <c r="E6" s="49" t="s">
        <v>9</v>
      </c>
      <c r="F6" s="48" t="s">
        <v>10</v>
      </c>
      <c r="G6" s="48"/>
      <c r="H6" s="48"/>
      <c r="I6" s="48"/>
      <c r="J6" s="48"/>
      <c r="K6" s="48"/>
    </row>
    <row r="7" ht="32" customHeight="1" spans="1:11">
      <c r="A7" s="49" t="s">
        <v>11</v>
      </c>
      <c r="B7" s="49"/>
      <c r="C7" s="50"/>
      <c r="D7" s="49" t="s">
        <v>12</v>
      </c>
      <c r="E7" s="49" t="s">
        <v>13</v>
      </c>
      <c r="F7" s="49" t="s">
        <v>14</v>
      </c>
      <c r="G7" s="49"/>
      <c r="H7" s="49" t="s">
        <v>15</v>
      </c>
      <c r="I7" s="49" t="s">
        <v>16</v>
      </c>
      <c r="J7" s="49" t="s">
        <v>17</v>
      </c>
      <c r="K7" s="49" t="s">
        <v>18</v>
      </c>
    </row>
    <row r="8" spans="1:11">
      <c r="A8" s="49"/>
      <c r="B8" s="49"/>
      <c r="C8" s="51" t="s">
        <v>19</v>
      </c>
      <c r="D8" s="74">
        <v>0</v>
      </c>
      <c r="E8" s="84">
        <v>9000</v>
      </c>
      <c r="F8" s="49">
        <v>931.38</v>
      </c>
      <c r="G8" s="49"/>
      <c r="H8" s="48">
        <v>10</v>
      </c>
      <c r="I8" s="101">
        <f>F8/E8*10</f>
        <v>1.03486666666667</v>
      </c>
      <c r="J8" s="102">
        <f>F8/E8</f>
        <v>0.103486666666667</v>
      </c>
      <c r="K8" s="91" t="s">
        <v>20</v>
      </c>
    </row>
    <row r="9" spans="1:11">
      <c r="A9" s="49"/>
      <c r="B9" s="49"/>
      <c r="C9" s="30" t="s">
        <v>21</v>
      </c>
      <c r="D9" s="97">
        <v>0</v>
      </c>
      <c r="E9" s="98">
        <v>1914</v>
      </c>
      <c r="F9" s="49">
        <v>931.38</v>
      </c>
      <c r="G9" s="49"/>
      <c r="H9" s="48" t="s">
        <v>22</v>
      </c>
      <c r="I9" s="48" t="s">
        <v>22</v>
      </c>
      <c r="J9" s="90">
        <v>0.487</v>
      </c>
      <c r="K9" s="92"/>
    </row>
    <row r="10" spans="1:11">
      <c r="A10" s="49"/>
      <c r="B10" s="49"/>
      <c r="C10" s="30" t="s">
        <v>23</v>
      </c>
      <c r="D10" s="97">
        <v>0</v>
      </c>
      <c r="E10" s="97"/>
      <c r="F10" s="49"/>
      <c r="G10" s="49"/>
      <c r="H10" s="48" t="s">
        <v>22</v>
      </c>
      <c r="I10" s="48" t="s">
        <v>22</v>
      </c>
      <c r="J10" s="48"/>
      <c r="K10" s="92"/>
    </row>
    <row r="11" ht="47" customHeight="1" spans="1:11">
      <c r="A11" s="49"/>
      <c r="B11" s="49"/>
      <c r="C11" s="51" t="s">
        <v>24</v>
      </c>
      <c r="D11" s="97">
        <v>0</v>
      </c>
      <c r="E11" s="98">
        <v>7086</v>
      </c>
      <c r="F11" s="49"/>
      <c r="G11" s="49"/>
      <c r="H11" s="48" t="s">
        <v>22</v>
      </c>
      <c r="I11" s="48" t="s">
        <v>22</v>
      </c>
      <c r="J11" s="48"/>
      <c r="K11" s="93"/>
    </row>
    <row r="12" spans="1:11">
      <c r="A12" s="49" t="s">
        <v>25</v>
      </c>
      <c r="B12" s="49"/>
      <c r="C12" s="49" t="s">
        <v>26</v>
      </c>
      <c r="D12" s="49"/>
      <c r="E12" s="49"/>
      <c r="F12" s="48" t="s">
        <v>27</v>
      </c>
      <c r="G12" s="48"/>
      <c r="H12" s="48"/>
      <c r="I12" s="48"/>
      <c r="J12" s="48"/>
      <c r="K12" s="48"/>
    </row>
    <row r="13" ht="48" customHeight="1" spans="1:11">
      <c r="A13" s="49"/>
      <c r="B13" s="49"/>
      <c r="C13" s="75" t="s">
        <v>28</v>
      </c>
      <c r="D13" s="75"/>
      <c r="E13" s="75"/>
      <c r="F13" s="75" t="s">
        <v>29</v>
      </c>
      <c r="G13" s="75"/>
      <c r="H13" s="75"/>
      <c r="I13" s="75"/>
      <c r="J13" s="75"/>
      <c r="K13" s="75"/>
    </row>
    <row r="14" ht="36" customHeight="1" spans="1:11">
      <c r="A14" s="60" t="s">
        <v>30</v>
      </c>
      <c r="B14" s="49" t="s">
        <v>31</v>
      </c>
      <c r="C14" s="49" t="s">
        <v>32</v>
      </c>
      <c r="D14" s="48" t="s">
        <v>33</v>
      </c>
      <c r="E14" s="49" t="s">
        <v>34</v>
      </c>
      <c r="F14" s="49" t="s">
        <v>35</v>
      </c>
      <c r="G14" s="49"/>
      <c r="H14" s="49" t="s">
        <v>15</v>
      </c>
      <c r="I14" s="49" t="s">
        <v>16</v>
      </c>
      <c r="J14" s="49" t="s">
        <v>18</v>
      </c>
      <c r="K14" s="49"/>
    </row>
    <row r="15" spans="1:11">
      <c r="A15" s="60"/>
      <c r="B15" s="61" t="s">
        <v>36</v>
      </c>
      <c r="C15" s="61" t="s">
        <v>37</v>
      </c>
      <c r="D15" s="49" t="s">
        <v>38</v>
      </c>
      <c r="E15" s="49" t="s">
        <v>39</v>
      </c>
      <c r="F15" s="87" t="s">
        <v>40</v>
      </c>
      <c r="G15" s="94"/>
      <c r="H15" s="49">
        <v>10</v>
      </c>
      <c r="I15" s="49">
        <v>10</v>
      </c>
      <c r="J15" s="103"/>
      <c r="K15" s="103"/>
    </row>
    <row r="16" spans="1:11">
      <c r="A16" s="60"/>
      <c r="B16" s="61"/>
      <c r="C16" s="61"/>
      <c r="D16" s="49" t="s">
        <v>41</v>
      </c>
      <c r="E16" s="49" t="s">
        <v>42</v>
      </c>
      <c r="F16" s="87" t="s">
        <v>43</v>
      </c>
      <c r="G16" s="94"/>
      <c r="H16" s="49">
        <v>10</v>
      </c>
      <c r="I16" s="49">
        <v>10</v>
      </c>
      <c r="J16" s="87"/>
      <c r="K16" s="94"/>
    </row>
    <row r="17" spans="1:11">
      <c r="A17" s="60"/>
      <c r="B17" s="61"/>
      <c r="C17" s="61"/>
      <c r="D17" s="49"/>
      <c r="E17" s="49"/>
      <c r="F17" s="87"/>
      <c r="G17" s="94"/>
      <c r="H17" s="49"/>
      <c r="I17" s="49"/>
      <c r="J17" s="49"/>
      <c r="K17" s="49"/>
    </row>
    <row r="18" spans="1:11">
      <c r="A18" s="60"/>
      <c r="B18" s="61"/>
      <c r="C18" s="61" t="s">
        <v>44</v>
      </c>
      <c r="D18" s="77" t="s">
        <v>45</v>
      </c>
      <c r="E18" s="77" t="s">
        <v>46</v>
      </c>
      <c r="F18" s="88">
        <v>1</v>
      </c>
      <c r="G18" s="94"/>
      <c r="H18" s="49">
        <v>10</v>
      </c>
      <c r="I18" s="49">
        <v>10</v>
      </c>
      <c r="J18" s="49"/>
      <c r="K18" s="49"/>
    </row>
    <row r="19" spans="1:11">
      <c r="A19" s="60"/>
      <c r="B19" s="61"/>
      <c r="C19" s="61"/>
      <c r="D19" s="49"/>
      <c r="E19" s="49"/>
      <c r="F19" s="49"/>
      <c r="G19" s="49"/>
      <c r="H19" s="49"/>
      <c r="I19" s="49"/>
      <c r="J19" s="49"/>
      <c r="K19" s="49"/>
    </row>
    <row r="20" spans="1:11">
      <c r="A20" s="60"/>
      <c r="B20" s="61"/>
      <c r="C20" s="61" t="s">
        <v>47</v>
      </c>
      <c r="D20" s="49" t="s">
        <v>48</v>
      </c>
      <c r="E20" s="66" t="s">
        <v>49</v>
      </c>
      <c r="F20" s="49" t="s">
        <v>49</v>
      </c>
      <c r="G20" s="49"/>
      <c r="H20" s="49">
        <v>10</v>
      </c>
      <c r="I20" s="49">
        <v>10</v>
      </c>
      <c r="J20" s="49"/>
      <c r="K20" s="49"/>
    </row>
    <row r="21" spans="1:11">
      <c r="A21" s="60"/>
      <c r="B21" s="61"/>
      <c r="C21" s="61"/>
      <c r="D21" s="49"/>
      <c r="E21" s="49"/>
      <c r="F21" s="49"/>
      <c r="G21" s="49"/>
      <c r="H21" s="49"/>
      <c r="I21" s="49"/>
      <c r="J21" s="49"/>
      <c r="K21" s="49"/>
    </row>
    <row r="22" ht="24" spans="1:11">
      <c r="A22" s="60"/>
      <c r="B22" s="61"/>
      <c r="C22" s="61" t="s">
        <v>50</v>
      </c>
      <c r="D22" s="77" t="s">
        <v>51</v>
      </c>
      <c r="E22" s="77" t="s">
        <v>52</v>
      </c>
      <c r="F22" s="79">
        <v>931.38</v>
      </c>
      <c r="G22" s="79"/>
      <c r="H22" s="79">
        <v>10</v>
      </c>
      <c r="I22" s="79">
        <v>10</v>
      </c>
      <c r="J22" s="79"/>
      <c r="K22" s="79"/>
    </row>
    <row r="23" spans="1:11">
      <c r="A23" s="60"/>
      <c r="B23" s="61"/>
      <c r="C23" s="61"/>
      <c r="D23" s="49"/>
      <c r="E23" s="49"/>
      <c r="F23" s="49"/>
      <c r="G23" s="49"/>
      <c r="H23" s="49"/>
      <c r="I23" s="49"/>
      <c r="J23" s="49"/>
      <c r="K23" s="49"/>
    </row>
    <row r="24" spans="1:11">
      <c r="A24" s="60"/>
      <c r="B24" s="61" t="s">
        <v>53</v>
      </c>
      <c r="C24" s="61" t="s">
        <v>54</v>
      </c>
      <c r="D24" s="49"/>
      <c r="E24" s="49"/>
      <c r="F24" s="49"/>
      <c r="G24" s="49"/>
      <c r="H24" s="49"/>
      <c r="I24" s="49"/>
      <c r="J24" s="49"/>
      <c r="K24" s="49"/>
    </row>
    <row r="25" spans="1:11">
      <c r="A25" s="60"/>
      <c r="B25" s="61"/>
      <c r="C25" s="61"/>
      <c r="D25" s="49"/>
      <c r="E25" s="78"/>
      <c r="F25" s="49"/>
      <c r="G25" s="49"/>
      <c r="H25" s="49"/>
      <c r="I25" s="49"/>
      <c r="J25" s="49"/>
      <c r="K25" s="49"/>
    </row>
    <row r="26" spans="1:11">
      <c r="A26" s="60"/>
      <c r="B26" s="61"/>
      <c r="C26" s="61" t="s">
        <v>55</v>
      </c>
      <c r="D26" s="80" t="s">
        <v>56</v>
      </c>
      <c r="E26" s="80" t="s">
        <v>57</v>
      </c>
      <c r="F26" s="87" t="s">
        <v>57</v>
      </c>
      <c r="G26" s="94"/>
      <c r="H26" s="49">
        <v>30</v>
      </c>
      <c r="I26" s="49">
        <v>30</v>
      </c>
      <c r="J26" s="49"/>
      <c r="K26" s="49"/>
    </row>
    <row r="27" spans="1:11">
      <c r="A27" s="60"/>
      <c r="B27" s="61"/>
      <c r="C27" s="61"/>
      <c r="D27" s="79"/>
      <c r="E27" s="80"/>
      <c r="F27" s="49"/>
      <c r="G27" s="49"/>
      <c r="H27" s="70"/>
      <c r="I27" s="49"/>
      <c r="J27" s="49"/>
      <c r="K27" s="49"/>
    </row>
    <row r="28" spans="1:11">
      <c r="A28" s="60"/>
      <c r="B28" s="61"/>
      <c r="C28" s="61" t="s">
        <v>58</v>
      </c>
      <c r="D28" s="49"/>
      <c r="E28" s="80"/>
      <c r="F28" s="49"/>
      <c r="G28" s="49"/>
      <c r="H28" s="81"/>
      <c r="I28" s="49"/>
      <c r="J28" s="49"/>
      <c r="K28" s="49"/>
    </row>
    <row r="29" spans="1:11">
      <c r="A29" s="60"/>
      <c r="B29" s="61"/>
      <c r="C29" s="61"/>
      <c r="D29" s="49"/>
      <c r="E29" s="81"/>
      <c r="F29" s="49"/>
      <c r="G29" s="49"/>
      <c r="H29" s="81"/>
      <c r="I29" s="49"/>
      <c r="J29" s="49"/>
      <c r="K29" s="49"/>
    </row>
    <row r="30" spans="1:11">
      <c r="A30" s="60"/>
      <c r="B30" s="61"/>
      <c r="C30" s="61" t="s">
        <v>59</v>
      </c>
      <c r="D30" s="49"/>
      <c r="E30" s="81"/>
      <c r="F30" s="49"/>
      <c r="G30" s="49"/>
      <c r="H30" s="81"/>
      <c r="I30" s="49"/>
      <c r="J30" s="49"/>
      <c r="K30" s="49"/>
    </row>
    <row r="31" spans="1:11">
      <c r="A31" s="60"/>
      <c r="B31" s="61"/>
      <c r="C31" s="61"/>
      <c r="D31" s="49"/>
      <c r="E31" s="81"/>
      <c r="F31" s="49"/>
      <c r="G31" s="49"/>
      <c r="H31" s="81"/>
      <c r="I31" s="49"/>
      <c r="J31" s="49"/>
      <c r="K31" s="49"/>
    </row>
    <row r="32" spans="1:11">
      <c r="A32" s="60"/>
      <c r="B32" s="61" t="s">
        <v>60</v>
      </c>
      <c r="C32" s="61" t="s">
        <v>61</v>
      </c>
      <c r="D32" s="49" t="s">
        <v>62</v>
      </c>
      <c r="E32" s="49" t="s">
        <v>63</v>
      </c>
      <c r="F32" s="99">
        <v>1</v>
      </c>
      <c r="G32" s="100"/>
      <c r="H32" s="49">
        <v>10</v>
      </c>
      <c r="I32" s="49">
        <v>10</v>
      </c>
      <c r="J32" s="49"/>
      <c r="K32" s="49"/>
    </row>
    <row r="33" spans="1:11">
      <c r="A33" s="60"/>
      <c r="B33" s="61"/>
      <c r="C33" s="61"/>
      <c r="D33" s="49"/>
      <c r="E33" s="81"/>
      <c r="F33" s="49"/>
      <c r="G33" s="49"/>
      <c r="H33" s="81"/>
      <c r="I33" s="81"/>
      <c r="J33" s="49"/>
      <c r="K33" s="49"/>
    </row>
    <row r="34" spans="1:11">
      <c r="A34" s="68" t="s">
        <v>64</v>
      </c>
      <c r="B34" s="68"/>
      <c r="C34" s="68"/>
      <c r="D34" s="68"/>
      <c r="E34" s="68"/>
      <c r="F34" s="68"/>
      <c r="G34" s="68"/>
      <c r="H34" s="48">
        <v>100</v>
      </c>
      <c r="I34" s="68">
        <f>+I32+I26+I22+I20+I18+I16+I15+I8</f>
        <v>91.0348666666667</v>
      </c>
      <c r="J34" s="68"/>
      <c r="K34" s="68"/>
    </row>
    <row r="35" spans="1:11">
      <c r="A35" s="69" t="s">
        <v>65</v>
      </c>
      <c r="B35" s="61" t="s">
        <v>66</v>
      </c>
      <c r="C35" s="61"/>
      <c r="D35" s="61" t="s">
        <v>67</v>
      </c>
      <c r="E35" s="61"/>
      <c r="F35" s="61"/>
      <c r="G35" s="61" t="s">
        <v>68</v>
      </c>
      <c r="H35" s="61"/>
      <c r="I35" s="61"/>
      <c r="J35" s="61"/>
      <c r="K35" s="61"/>
    </row>
    <row r="36" spans="1:11">
      <c r="A36" s="69"/>
      <c r="B36" s="61" t="s">
        <v>69</v>
      </c>
      <c r="C36" s="61"/>
      <c r="D36" s="61" t="s">
        <v>70</v>
      </c>
      <c r="E36" s="61"/>
      <c r="F36" s="61"/>
      <c r="G36" s="61" t="s">
        <v>71</v>
      </c>
      <c r="H36" s="61"/>
      <c r="I36" s="61"/>
      <c r="J36" s="61"/>
      <c r="K36" s="61"/>
    </row>
    <row r="37" spans="1:11">
      <c r="A37" s="69"/>
      <c r="B37" s="61"/>
      <c r="C37" s="61"/>
      <c r="D37" s="61"/>
      <c r="E37" s="61"/>
      <c r="F37" s="61"/>
      <c r="G37" s="61"/>
      <c r="H37" s="61"/>
      <c r="I37" s="61"/>
      <c r="J37" s="61"/>
      <c r="K37" s="61"/>
    </row>
    <row r="38" ht="71" customHeight="1" spans="1:11">
      <c r="A38" s="49" t="s">
        <v>72</v>
      </c>
      <c r="B38" s="70" t="s">
        <v>73</v>
      </c>
      <c r="C38" s="70"/>
      <c r="D38" s="70"/>
      <c r="E38" s="70"/>
      <c r="F38" s="70"/>
      <c r="G38" s="70"/>
      <c r="H38" s="70"/>
      <c r="I38" s="70"/>
      <c r="J38" s="70"/>
      <c r="K38" s="70"/>
    </row>
  </sheetData>
  <mergeCells count="88">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4:G24"/>
    <mergeCell ref="J24:K24"/>
    <mergeCell ref="F25:G25"/>
    <mergeCell ref="J25:K25"/>
    <mergeCell ref="F26:G26"/>
    <mergeCell ref="J26:K26"/>
    <mergeCell ref="F27:G27"/>
    <mergeCell ref="J27:K27"/>
    <mergeCell ref="F28:G28"/>
    <mergeCell ref="J28:K28"/>
    <mergeCell ref="F29:G29"/>
    <mergeCell ref="J29:K29"/>
    <mergeCell ref="F30:G30"/>
    <mergeCell ref="J30:K30"/>
    <mergeCell ref="F31:G31"/>
    <mergeCell ref="J31:K31"/>
    <mergeCell ref="F32:G32"/>
    <mergeCell ref="J32:K32"/>
    <mergeCell ref="F33:G33"/>
    <mergeCell ref="J33:K33"/>
    <mergeCell ref="A34:G34"/>
    <mergeCell ref="J34:K34"/>
    <mergeCell ref="B35:C35"/>
    <mergeCell ref="D35:F35"/>
    <mergeCell ref="G35:K35"/>
    <mergeCell ref="B36:C36"/>
    <mergeCell ref="D36:F36"/>
    <mergeCell ref="G36:K36"/>
    <mergeCell ref="B37:C37"/>
    <mergeCell ref="D37:F37"/>
    <mergeCell ref="G37:K37"/>
    <mergeCell ref="B38:K38"/>
    <mergeCell ref="A14:A33"/>
    <mergeCell ref="A35:A37"/>
    <mergeCell ref="B15:B23"/>
    <mergeCell ref="B24:B31"/>
    <mergeCell ref="B32:B33"/>
    <mergeCell ref="C15:C17"/>
    <mergeCell ref="C18:C19"/>
    <mergeCell ref="C20:C21"/>
    <mergeCell ref="C22:C23"/>
    <mergeCell ref="C24:C25"/>
    <mergeCell ref="C26:C27"/>
    <mergeCell ref="C28:C29"/>
    <mergeCell ref="C30:C31"/>
    <mergeCell ref="C32:C33"/>
    <mergeCell ref="K8:K11"/>
    <mergeCell ref="A7:B11"/>
    <mergeCell ref="A12:B13"/>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opLeftCell="A25" workbookViewId="0">
      <selection activeCell="B40" sqref="B40:J40"/>
    </sheetView>
  </sheetViews>
  <sheetFormatPr defaultColWidth="9" defaultRowHeight="13.5"/>
  <cols>
    <col min="1" max="1" width="4.5" style="83" customWidth="1"/>
    <col min="2" max="2" width="3.875" style="83" customWidth="1"/>
    <col min="3" max="3" width="8" style="83" customWidth="1"/>
    <col min="4" max="4" width="16.6666666666667" style="83" customWidth="1"/>
    <col min="5" max="5" width="6.875" style="83" customWidth="1"/>
    <col min="6" max="6" width="7.21666666666667" style="83" customWidth="1"/>
    <col min="7" max="8" width="6" style="83" customWidth="1"/>
    <col min="9" max="9" width="7.625" style="83" customWidth="1"/>
    <col min="10" max="10" width="18.5" style="83" customWidth="1"/>
    <col min="11" max="255" width="9" style="83"/>
    <col min="256" max="256" width="7.10833333333333" style="83" customWidth="1"/>
    <col min="257" max="257" width="11.6666666666667" style="83" customWidth="1"/>
    <col min="258" max="258" width="20.4416666666667" style="83" customWidth="1"/>
    <col min="259" max="259" width="16.6666666666667" style="83" customWidth="1"/>
    <col min="260" max="260" width="13.3333333333333" style="83" customWidth="1"/>
    <col min="261" max="262" width="7.21666666666667" style="83" customWidth="1"/>
    <col min="263" max="264" width="6" style="83" customWidth="1"/>
    <col min="265" max="266" width="13.2166666666667" style="83" customWidth="1"/>
    <col min="267" max="511" width="9" style="83"/>
    <col min="512" max="512" width="7.10833333333333" style="83" customWidth="1"/>
    <col min="513" max="513" width="11.6666666666667" style="83" customWidth="1"/>
    <col min="514" max="514" width="20.4416666666667" style="83" customWidth="1"/>
    <col min="515" max="515" width="16.6666666666667" style="83" customWidth="1"/>
    <col min="516" max="516" width="13.3333333333333" style="83" customWidth="1"/>
    <col min="517" max="518" width="7.21666666666667" style="83" customWidth="1"/>
    <col min="519" max="520" width="6" style="83" customWidth="1"/>
    <col min="521" max="522" width="13.2166666666667" style="83" customWidth="1"/>
    <col min="523" max="767" width="9" style="83"/>
    <col min="768" max="768" width="7.10833333333333" style="83" customWidth="1"/>
    <col min="769" max="769" width="11.6666666666667" style="83" customWidth="1"/>
    <col min="770" max="770" width="20.4416666666667" style="83" customWidth="1"/>
    <col min="771" max="771" width="16.6666666666667" style="83" customWidth="1"/>
    <col min="772" max="772" width="13.3333333333333" style="83" customWidth="1"/>
    <col min="773" max="774" width="7.21666666666667" style="83" customWidth="1"/>
    <col min="775" max="776" width="6" style="83" customWidth="1"/>
    <col min="777" max="778" width="13.2166666666667" style="83" customWidth="1"/>
    <col min="779" max="1023" width="9" style="83"/>
    <col min="1024" max="1024" width="7.10833333333333" style="83" customWidth="1"/>
    <col min="1025" max="1025" width="11.6666666666667" style="83" customWidth="1"/>
    <col min="1026" max="1026" width="20.4416666666667" style="83" customWidth="1"/>
    <col min="1027" max="1027" width="16.6666666666667" style="83" customWidth="1"/>
    <col min="1028" max="1028" width="13.3333333333333" style="83" customWidth="1"/>
    <col min="1029" max="1030" width="7.21666666666667" style="83" customWidth="1"/>
    <col min="1031" max="1032" width="6" style="83" customWidth="1"/>
    <col min="1033" max="1034" width="13.2166666666667" style="83" customWidth="1"/>
    <col min="1035" max="1279" width="9" style="83"/>
    <col min="1280" max="1280" width="7.10833333333333" style="83" customWidth="1"/>
    <col min="1281" max="1281" width="11.6666666666667" style="83" customWidth="1"/>
    <col min="1282" max="1282" width="20.4416666666667" style="83" customWidth="1"/>
    <col min="1283" max="1283" width="16.6666666666667" style="83" customWidth="1"/>
    <col min="1284" max="1284" width="13.3333333333333" style="83" customWidth="1"/>
    <col min="1285" max="1286" width="7.21666666666667" style="83" customWidth="1"/>
    <col min="1287" max="1288" width="6" style="83" customWidth="1"/>
    <col min="1289" max="1290" width="13.2166666666667" style="83" customWidth="1"/>
    <col min="1291" max="1535" width="9" style="83"/>
    <col min="1536" max="1536" width="7.10833333333333" style="83" customWidth="1"/>
    <col min="1537" max="1537" width="11.6666666666667" style="83" customWidth="1"/>
    <col min="1538" max="1538" width="20.4416666666667" style="83" customWidth="1"/>
    <col min="1539" max="1539" width="16.6666666666667" style="83" customWidth="1"/>
    <col min="1540" max="1540" width="13.3333333333333" style="83" customWidth="1"/>
    <col min="1541" max="1542" width="7.21666666666667" style="83" customWidth="1"/>
    <col min="1543" max="1544" width="6" style="83" customWidth="1"/>
    <col min="1545" max="1546" width="13.2166666666667" style="83" customWidth="1"/>
    <col min="1547" max="1791" width="9" style="83"/>
    <col min="1792" max="1792" width="7.10833333333333" style="83" customWidth="1"/>
    <col min="1793" max="1793" width="11.6666666666667" style="83" customWidth="1"/>
    <col min="1794" max="1794" width="20.4416666666667" style="83" customWidth="1"/>
    <col min="1795" max="1795" width="16.6666666666667" style="83" customWidth="1"/>
    <col min="1796" max="1796" width="13.3333333333333" style="83" customWidth="1"/>
    <col min="1797" max="1798" width="7.21666666666667" style="83" customWidth="1"/>
    <col min="1799" max="1800" width="6" style="83" customWidth="1"/>
    <col min="1801" max="1802" width="13.2166666666667" style="83" customWidth="1"/>
    <col min="1803" max="2047" width="9" style="83"/>
    <col min="2048" max="2048" width="7.10833333333333" style="83" customWidth="1"/>
    <col min="2049" max="2049" width="11.6666666666667" style="83" customWidth="1"/>
    <col min="2050" max="2050" width="20.4416666666667" style="83" customWidth="1"/>
    <col min="2051" max="2051" width="16.6666666666667" style="83" customWidth="1"/>
    <col min="2052" max="2052" width="13.3333333333333" style="83" customWidth="1"/>
    <col min="2053" max="2054" width="7.21666666666667" style="83" customWidth="1"/>
    <col min="2055" max="2056" width="6" style="83" customWidth="1"/>
    <col min="2057" max="2058" width="13.2166666666667" style="83" customWidth="1"/>
    <col min="2059" max="2303" width="9" style="83"/>
    <col min="2304" max="2304" width="7.10833333333333" style="83" customWidth="1"/>
    <col min="2305" max="2305" width="11.6666666666667" style="83" customWidth="1"/>
    <col min="2306" max="2306" width="20.4416666666667" style="83" customWidth="1"/>
    <col min="2307" max="2307" width="16.6666666666667" style="83" customWidth="1"/>
    <col min="2308" max="2308" width="13.3333333333333" style="83" customWidth="1"/>
    <col min="2309" max="2310" width="7.21666666666667" style="83" customWidth="1"/>
    <col min="2311" max="2312" width="6" style="83" customWidth="1"/>
    <col min="2313" max="2314" width="13.2166666666667" style="83" customWidth="1"/>
    <col min="2315" max="2559" width="9" style="83"/>
    <col min="2560" max="2560" width="7.10833333333333" style="83" customWidth="1"/>
    <col min="2561" max="2561" width="11.6666666666667" style="83" customWidth="1"/>
    <col min="2562" max="2562" width="20.4416666666667" style="83" customWidth="1"/>
    <col min="2563" max="2563" width="16.6666666666667" style="83" customWidth="1"/>
    <col min="2564" max="2564" width="13.3333333333333" style="83" customWidth="1"/>
    <col min="2565" max="2566" width="7.21666666666667" style="83" customWidth="1"/>
    <col min="2567" max="2568" width="6" style="83" customWidth="1"/>
    <col min="2569" max="2570" width="13.2166666666667" style="83" customWidth="1"/>
    <col min="2571" max="2815" width="9" style="83"/>
    <col min="2816" max="2816" width="7.10833333333333" style="83" customWidth="1"/>
    <col min="2817" max="2817" width="11.6666666666667" style="83" customWidth="1"/>
    <col min="2818" max="2818" width="20.4416666666667" style="83" customWidth="1"/>
    <col min="2819" max="2819" width="16.6666666666667" style="83" customWidth="1"/>
    <col min="2820" max="2820" width="13.3333333333333" style="83" customWidth="1"/>
    <col min="2821" max="2822" width="7.21666666666667" style="83" customWidth="1"/>
    <col min="2823" max="2824" width="6" style="83" customWidth="1"/>
    <col min="2825" max="2826" width="13.2166666666667" style="83" customWidth="1"/>
    <col min="2827" max="3071" width="9" style="83"/>
    <col min="3072" max="3072" width="7.10833333333333" style="83" customWidth="1"/>
    <col min="3073" max="3073" width="11.6666666666667" style="83" customWidth="1"/>
    <col min="3074" max="3074" width="20.4416666666667" style="83" customWidth="1"/>
    <col min="3075" max="3075" width="16.6666666666667" style="83" customWidth="1"/>
    <col min="3076" max="3076" width="13.3333333333333" style="83" customWidth="1"/>
    <col min="3077" max="3078" width="7.21666666666667" style="83" customWidth="1"/>
    <col min="3079" max="3080" width="6" style="83" customWidth="1"/>
    <col min="3081" max="3082" width="13.2166666666667" style="83" customWidth="1"/>
    <col min="3083" max="3327" width="9" style="83"/>
    <col min="3328" max="3328" width="7.10833333333333" style="83" customWidth="1"/>
    <col min="3329" max="3329" width="11.6666666666667" style="83" customWidth="1"/>
    <col min="3330" max="3330" width="20.4416666666667" style="83" customWidth="1"/>
    <col min="3331" max="3331" width="16.6666666666667" style="83" customWidth="1"/>
    <col min="3332" max="3332" width="13.3333333333333" style="83" customWidth="1"/>
    <col min="3333" max="3334" width="7.21666666666667" style="83" customWidth="1"/>
    <col min="3335" max="3336" width="6" style="83" customWidth="1"/>
    <col min="3337" max="3338" width="13.2166666666667" style="83" customWidth="1"/>
    <col min="3339" max="3583" width="9" style="83"/>
    <col min="3584" max="3584" width="7.10833333333333" style="83" customWidth="1"/>
    <col min="3585" max="3585" width="11.6666666666667" style="83" customWidth="1"/>
    <col min="3586" max="3586" width="20.4416666666667" style="83" customWidth="1"/>
    <col min="3587" max="3587" width="16.6666666666667" style="83" customWidth="1"/>
    <col min="3588" max="3588" width="13.3333333333333" style="83" customWidth="1"/>
    <col min="3589" max="3590" width="7.21666666666667" style="83" customWidth="1"/>
    <col min="3591" max="3592" width="6" style="83" customWidth="1"/>
    <col min="3593" max="3594" width="13.2166666666667" style="83" customWidth="1"/>
    <col min="3595" max="3839" width="9" style="83"/>
    <col min="3840" max="3840" width="7.10833333333333" style="83" customWidth="1"/>
    <col min="3841" max="3841" width="11.6666666666667" style="83" customWidth="1"/>
    <col min="3842" max="3842" width="20.4416666666667" style="83" customWidth="1"/>
    <col min="3843" max="3843" width="16.6666666666667" style="83" customWidth="1"/>
    <col min="3844" max="3844" width="13.3333333333333" style="83" customWidth="1"/>
    <col min="3845" max="3846" width="7.21666666666667" style="83" customWidth="1"/>
    <col min="3847" max="3848" width="6" style="83" customWidth="1"/>
    <col min="3849" max="3850" width="13.2166666666667" style="83" customWidth="1"/>
    <col min="3851" max="4095" width="9" style="83"/>
    <col min="4096" max="4096" width="7.10833333333333" style="83" customWidth="1"/>
    <col min="4097" max="4097" width="11.6666666666667" style="83" customWidth="1"/>
    <col min="4098" max="4098" width="20.4416666666667" style="83" customWidth="1"/>
    <col min="4099" max="4099" width="16.6666666666667" style="83" customWidth="1"/>
    <col min="4100" max="4100" width="13.3333333333333" style="83" customWidth="1"/>
    <col min="4101" max="4102" width="7.21666666666667" style="83" customWidth="1"/>
    <col min="4103" max="4104" width="6" style="83" customWidth="1"/>
    <col min="4105" max="4106" width="13.2166666666667" style="83" customWidth="1"/>
    <col min="4107" max="4351" width="9" style="83"/>
    <col min="4352" max="4352" width="7.10833333333333" style="83" customWidth="1"/>
    <col min="4353" max="4353" width="11.6666666666667" style="83" customWidth="1"/>
    <col min="4354" max="4354" width="20.4416666666667" style="83" customWidth="1"/>
    <col min="4355" max="4355" width="16.6666666666667" style="83" customWidth="1"/>
    <col min="4356" max="4356" width="13.3333333333333" style="83" customWidth="1"/>
    <col min="4357" max="4358" width="7.21666666666667" style="83" customWidth="1"/>
    <col min="4359" max="4360" width="6" style="83" customWidth="1"/>
    <col min="4361" max="4362" width="13.2166666666667" style="83" customWidth="1"/>
    <col min="4363" max="4607" width="9" style="83"/>
    <col min="4608" max="4608" width="7.10833333333333" style="83" customWidth="1"/>
    <col min="4609" max="4609" width="11.6666666666667" style="83" customWidth="1"/>
    <col min="4610" max="4610" width="20.4416666666667" style="83" customWidth="1"/>
    <col min="4611" max="4611" width="16.6666666666667" style="83" customWidth="1"/>
    <col min="4612" max="4612" width="13.3333333333333" style="83" customWidth="1"/>
    <col min="4613" max="4614" width="7.21666666666667" style="83" customWidth="1"/>
    <col min="4615" max="4616" width="6" style="83" customWidth="1"/>
    <col min="4617" max="4618" width="13.2166666666667" style="83" customWidth="1"/>
    <col min="4619" max="4863" width="9" style="83"/>
    <col min="4864" max="4864" width="7.10833333333333" style="83" customWidth="1"/>
    <col min="4865" max="4865" width="11.6666666666667" style="83" customWidth="1"/>
    <col min="4866" max="4866" width="20.4416666666667" style="83" customWidth="1"/>
    <col min="4867" max="4867" width="16.6666666666667" style="83" customWidth="1"/>
    <col min="4868" max="4868" width="13.3333333333333" style="83" customWidth="1"/>
    <col min="4869" max="4870" width="7.21666666666667" style="83" customWidth="1"/>
    <col min="4871" max="4872" width="6" style="83" customWidth="1"/>
    <col min="4873" max="4874" width="13.2166666666667" style="83" customWidth="1"/>
    <col min="4875" max="5119" width="9" style="83"/>
    <col min="5120" max="5120" width="7.10833333333333" style="83" customWidth="1"/>
    <col min="5121" max="5121" width="11.6666666666667" style="83" customWidth="1"/>
    <col min="5122" max="5122" width="20.4416666666667" style="83" customWidth="1"/>
    <col min="5123" max="5123" width="16.6666666666667" style="83" customWidth="1"/>
    <col min="5124" max="5124" width="13.3333333333333" style="83" customWidth="1"/>
    <col min="5125" max="5126" width="7.21666666666667" style="83" customWidth="1"/>
    <col min="5127" max="5128" width="6" style="83" customWidth="1"/>
    <col min="5129" max="5130" width="13.2166666666667" style="83" customWidth="1"/>
    <col min="5131" max="5375" width="9" style="83"/>
    <col min="5376" max="5376" width="7.10833333333333" style="83" customWidth="1"/>
    <col min="5377" max="5377" width="11.6666666666667" style="83" customWidth="1"/>
    <col min="5378" max="5378" width="20.4416666666667" style="83" customWidth="1"/>
    <col min="5379" max="5379" width="16.6666666666667" style="83" customWidth="1"/>
    <col min="5380" max="5380" width="13.3333333333333" style="83" customWidth="1"/>
    <col min="5381" max="5382" width="7.21666666666667" style="83" customWidth="1"/>
    <col min="5383" max="5384" width="6" style="83" customWidth="1"/>
    <col min="5385" max="5386" width="13.2166666666667" style="83" customWidth="1"/>
    <col min="5387" max="5631" width="9" style="83"/>
    <col min="5632" max="5632" width="7.10833333333333" style="83" customWidth="1"/>
    <col min="5633" max="5633" width="11.6666666666667" style="83" customWidth="1"/>
    <col min="5634" max="5634" width="20.4416666666667" style="83" customWidth="1"/>
    <col min="5635" max="5635" width="16.6666666666667" style="83" customWidth="1"/>
    <col min="5636" max="5636" width="13.3333333333333" style="83" customWidth="1"/>
    <col min="5637" max="5638" width="7.21666666666667" style="83" customWidth="1"/>
    <col min="5639" max="5640" width="6" style="83" customWidth="1"/>
    <col min="5641" max="5642" width="13.2166666666667" style="83" customWidth="1"/>
    <col min="5643" max="5887" width="9" style="83"/>
    <col min="5888" max="5888" width="7.10833333333333" style="83" customWidth="1"/>
    <col min="5889" max="5889" width="11.6666666666667" style="83" customWidth="1"/>
    <col min="5890" max="5890" width="20.4416666666667" style="83" customWidth="1"/>
    <col min="5891" max="5891" width="16.6666666666667" style="83" customWidth="1"/>
    <col min="5892" max="5892" width="13.3333333333333" style="83" customWidth="1"/>
    <col min="5893" max="5894" width="7.21666666666667" style="83" customWidth="1"/>
    <col min="5895" max="5896" width="6" style="83" customWidth="1"/>
    <col min="5897" max="5898" width="13.2166666666667" style="83" customWidth="1"/>
    <col min="5899" max="6143" width="9" style="83"/>
    <col min="6144" max="6144" width="7.10833333333333" style="83" customWidth="1"/>
    <col min="6145" max="6145" width="11.6666666666667" style="83" customWidth="1"/>
    <col min="6146" max="6146" width="20.4416666666667" style="83" customWidth="1"/>
    <col min="6147" max="6147" width="16.6666666666667" style="83" customWidth="1"/>
    <col min="6148" max="6148" width="13.3333333333333" style="83" customWidth="1"/>
    <col min="6149" max="6150" width="7.21666666666667" style="83" customWidth="1"/>
    <col min="6151" max="6152" width="6" style="83" customWidth="1"/>
    <col min="6153" max="6154" width="13.2166666666667" style="83" customWidth="1"/>
    <col min="6155" max="6399" width="9" style="83"/>
    <col min="6400" max="6400" width="7.10833333333333" style="83" customWidth="1"/>
    <col min="6401" max="6401" width="11.6666666666667" style="83" customWidth="1"/>
    <col min="6402" max="6402" width="20.4416666666667" style="83" customWidth="1"/>
    <col min="6403" max="6403" width="16.6666666666667" style="83" customWidth="1"/>
    <col min="6404" max="6404" width="13.3333333333333" style="83" customWidth="1"/>
    <col min="6405" max="6406" width="7.21666666666667" style="83" customWidth="1"/>
    <col min="6407" max="6408" width="6" style="83" customWidth="1"/>
    <col min="6409" max="6410" width="13.2166666666667" style="83" customWidth="1"/>
    <col min="6411" max="6655" width="9" style="83"/>
    <col min="6656" max="6656" width="7.10833333333333" style="83" customWidth="1"/>
    <col min="6657" max="6657" width="11.6666666666667" style="83" customWidth="1"/>
    <col min="6658" max="6658" width="20.4416666666667" style="83" customWidth="1"/>
    <col min="6659" max="6659" width="16.6666666666667" style="83" customWidth="1"/>
    <col min="6660" max="6660" width="13.3333333333333" style="83" customWidth="1"/>
    <col min="6661" max="6662" width="7.21666666666667" style="83" customWidth="1"/>
    <col min="6663" max="6664" width="6" style="83" customWidth="1"/>
    <col min="6665" max="6666" width="13.2166666666667" style="83" customWidth="1"/>
    <col min="6667" max="6911" width="9" style="83"/>
    <col min="6912" max="6912" width="7.10833333333333" style="83" customWidth="1"/>
    <col min="6913" max="6913" width="11.6666666666667" style="83" customWidth="1"/>
    <col min="6914" max="6914" width="20.4416666666667" style="83" customWidth="1"/>
    <col min="6915" max="6915" width="16.6666666666667" style="83" customWidth="1"/>
    <col min="6916" max="6916" width="13.3333333333333" style="83" customWidth="1"/>
    <col min="6917" max="6918" width="7.21666666666667" style="83" customWidth="1"/>
    <col min="6919" max="6920" width="6" style="83" customWidth="1"/>
    <col min="6921" max="6922" width="13.2166666666667" style="83" customWidth="1"/>
    <col min="6923" max="7167" width="9" style="83"/>
    <col min="7168" max="7168" width="7.10833333333333" style="83" customWidth="1"/>
    <col min="7169" max="7169" width="11.6666666666667" style="83" customWidth="1"/>
    <col min="7170" max="7170" width="20.4416666666667" style="83" customWidth="1"/>
    <col min="7171" max="7171" width="16.6666666666667" style="83" customWidth="1"/>
    <col min="7172" max="7172" width="13.3333333333333" style="83" customWidth="1"/>
    <col min="7173" max="7174" width="7.21666666666667" style="83" customWidth="1"/>
    <col min="7175" max="7176" width="6" style="83" customWidth="1"/>
    <col min="7177" max="7178" width="13.2166666666667" style="83" customWidth="1"/>
    <col min="7179" max="7423" width="9" style="83"/>
    <col min="7424" max="7424" width="7.10833333333333" style="83" customWidth="1"/>
    <col min="7425" max="7425" width="11.6666666666667" style="83" customWidth="1"/>
    <col min="7426" max="7426" width="20.4416666666667" style="83" customWidth="1"/>
    <col min="7427" max="7427" width="16.6666666666667" style="83" customWidth="1"/>
    <col min="7428" max="7428" width="13.3333333333333" style="83" customWidth="1"/>
    <col min="7429" max="7430" width="7.21666666666667" style="83" customWidth="1"/>
    <col min="7431" max="7432" width="6" style="83" customWidth="1"/>
    <col min="7433" max="7434" width="13.2166666666667" style="83" customWidth="1"/>
    <col min="7435" max="7679" width="9" style="83"/>
    <col min="7680" max="7680" width="7.10833333333333" style="83" customWidth="1"/>
    <col min="7681" max="7681" width="11.6666666666667" style="83" customWidth="1"/>
    <col min="7682" max="7682" width="20.4416666666667" style="83" customWidth="1"/>
    <col min="7683" max="7683" width="16.6666666666667" style="83" customWidth="1"/>
    <col min="7684" max="7684" width="13.3333333333333" style="83" customWidth="1"/>
    <col min="7685" max="7686" width="7.21666666666667" style="83" customWidth="1"/>
    <col min="7687" max="7688" width="6" style="83" customWidth="1"/>
    <col min="7689" max="7690" width="13.2166666666667" style="83" customWidth="1"/>
    <col min="7691" max="7935" width="9" style="83"/>
    <col min="7936" max="7936" width="7.10833333333333" style="83" customWidth="1"/>
    <col min="7937" max="7937" width="11.6666666666667" style="83" customWidth="1"/>
    <col min="7938" max="7938" width="20.4416666666667" style="83" customWidth="1"/>
    <col min="7939" max="7939" width="16.6666666666667" style="83" customWidth="1"/>
    <col min="7940" max="7940" width="13.3333333333333" style="83" customWidth="1"/>
    <col min="7941" max="7942" width="7.21666666666667" style="83" customWidth="1"/>
    <col min="7943" max="7944" width="6" style="83" customWidth="1"/>
    <col min="7945" max="7946" width="13.2166666666667" style="83" customWidth="1"/>
    <col min="7947" max="8191" width="9" style="83"/>
    <col min="8192" max="8192" width="7.10833333333333" style="83" customWidth="1"/>
    <col min="8193" max="8193" width="11.6666666666667" style="83" customWidth="1"/>
    <col min="8194" max="8194" width="20.4416666666667" style="83" customWidth="1"/>
    <col min="8195" max="8195" width="16.6666666666667" style="83" customWidth="1"/>
    <col min="8196" max="8196" width="13.3333333333333" style="83" customWidth="1"/>
    <col min="8197" max="8198" width="7.21666666666667" style="83" customWidth="1"/>
    <col min="8199" max="8200" width="6" style="83" customWidth="1"/>
    <col min="8201" max="8202" width="13.2166666666667" style="83" customWidth="1"/>
    <col min="8203" max="8447" width="9" style="83"/>
    <col min="8448" max="8448" width="7.10833333333333" style="83" customWidth="1"/>
    <col min="8449" max="8449" width="11.6666666666667" style="83" customWidth="1"/>
    <col min="8450" max="8450" width="20.4416666666667" style="83" customWidth="1"/>
    <col min="8451" max="8451" width="16.6666666666667" style="83" customWidth="1"/>
    <col min="8452" max="8452" width="13.3333333333333" style="83" customWidth="1"/>
    <col min="8453" max="8454" width="7.21666666666667" style="83" customWidth="1"/>
    <col min="8455" max="8456" width="6" style="83" customWidth="1"/>
    <col min="8457" max="8458" width="13.2166666666667" style="83" customWidth="1"/>
    <col min="8459" max="8703" width="9" style="83"/>
    <col min="8704" max="8704" width="7.10833333333333" style="83" customWidth="1"/>
    <col min="8705" max="8705" width="11.6666666666667" style="83" customWidth="1"/>
    <col min="8706" max="8706" width="20.4416666666667" style="83" customWidth="1"/>
    <col min="8707" max="8707" width="16.6666666666667" style="83" customWidth="1"/>
    <col min="8708" max="8708" width="13.3333333333333" style="83" customWidth="1"/>
    <col min="8709" max="8710" width="7.21666666666667" style="83" customWidth="1"/>
    <col min="8711" max="8712" width="6" style="83" customWidth="1"/>
    <col min="8713" max="8714" width="13.2166666666667" style="83" customWidth="1"/>
    <col min="8715" max="8959" width="9" style="83"/>
    <col min="8960" max="8960" width="7.10833333333333" style="83" customWidth="1"/>
    <col min="8961" max="8961" width="11.6666666666667" style="83" customWidth="1"/>
    <col min="8962" max="8962" width="20.4416666666667" style="83" customWidth="1"/>
    <col min="8963" max="8963" width="16.6666666666667" style="83" customWidth="1"/>
    <col min="8964" max="8964" width="13.3333333333333" style="83" customWidth="1"/>
    <col min="8965" max="8966" width="7.21666666666667" style="83" customWidth="1"/>
    <col min="8967" max="8968" width="6" style="83" customWidth="1"/>
    <col min="8969" max="8970" width="13.2166666666667" style="83" customWidth="1"/>
    <col min="8971" max="9215" width="9" style="83"/>
    <col min="9216" max="9216" width="7.10833333333333" style="83" customWidth="1"/>
    <col min="9217" max="9217" width="11.6666666666667" style="83" customWidth="1"/>
    <col min="9218" max="9218" width="20.4416666666667" style="83" customWidth="1"/>
    <col min="9219" max="9219" width="16.6666666666667" style="83" customWidth="1"/>
    <col min="9220" max="9220" width="13.3333333333333" style="83" customWidth="1"/>
    <col min="9221" max="9222" width="7.21666666666667" style="83" customWidth="1"/>
    <col min="9223" max="9224" width="6" style="83" customWidth="1"/>
    <col min="9225" max="9226" width="13.2166666666667" style="83" customWidth="1"/>
    <col min="9227" max="9471" width="9" style="83"/>
    <col min="9472" max="9472" width="7.10833333333333" style="83" customWidth="1"/>
    <col min="9473" max="9473" width="11.6666666666667" style="83" customWidth="1"/>
    <col min="9474" max="9474" width="20.4416666666667" style="83" customWidth="1"/>
    <col min="9475" max="9475" width="16.6666666666667" style="83" customWidth="1"/>
    <col min="9476" max="9476" width="13.3333333333333" style="83" customWidth="1"/>
    <col min="9477" max="9478" width="7.21666666666667" style="83" customWidth="1"/>
    <col min="9479" max="9480" width="6" style="83" customWidth="1"/>
    <col min="9481" max="9482" width="13.2166666666667" style="83" customWidth="1"/>
    <col min="9483" max="9727" width="9" style="83"/>
    <col min="9728" max="9728" width="7.10833333333333" style="83" customWidth="1"/>
    <col min="9729" max="9729" width="11.6666666666667" style="83" customWidth="1"/>
    <col min="9730" max="9730" width="20.4416666666667" style="83" customWidth="1"/>
    <col min="9731" max="9731" width="16.6666666666667" style="83" customWidth="1"/>
    <col min="9732" max="9732" width="13.3333333333333" style="83" customWidth="1"/>
    <col min="9733" max="9734" width="7.21666666666667" style="83" customWidth="1"/>
    <col min="9735" max="9736" width="6" style="83" customWidth="1"/>
    <col min="9737" max="9738" width="13.2166666666667" style="83" customWidth="1"/>
    <col min="9739" max="9983" width="9" style="83"/>
    <col min="9984" max="9984" width="7.10833333333333" style="83" customWidth="1"/>
    <col min="9985" max="9985" width="11.6666666666667" style="83" customWidth="1"/>
    <col min="9986" max="9986" width="20.4416666666667" style="83" customWidth="1"/>
    <col min="9987" max="9987" width="16.6666666666667" style="83" customWidth="1"/>
    <col min="9988" max="9988" width="13.3333333333333" style="83" customWidth="1"/>
    <col min="9989" max="9990" width="7.21666666666667" style="83" customWidth="1"/>
    <col min="9991" max="9992" width="6" style="83" customWidth="1"/>
    <col min="9993" max="9994" width="13.2166666666667" style="83" customWidth="1"/>
    <col min="9995" max="10239" width="9" style="83"/>
    <col min="10240" max="10240" width="7.10833333333333" style="83" customWidth="1"/>
    <col min="10241" max="10241" width="11.6666666666667" style="83" customWidth="1"/>
    <col min="10242" max="10242" width="20.4416666666667" style="83" customWidth="1"/>
    <col min="10243" max="10243" width="16.6666666666667" style="83" customWidth="1"/>
    <col min="10244" max="10244" width="13.3333333333333" style="83" customWidth="1"/>
    <col min="10245" max="10246" width="7.21666666666667" style="83" customWidth="1"/>
    <col min="10247" max="10248" width="6" style="83" customWidth="1"/>
    <col min="10249" max="10250" width="13.2166666666667" style="83" customWidth="1"/>
    <col min="10251" max="10495" width="9" style="83"/>
    <col min="10496" max="10496" width="7.10833333333333" style="83" customWidth="1"/>
    <col min="10497" max="10497" width="11.6666666666667" style="83" customWidth="1"/>
    <col min="10498" max="10498" width="20.4416666666667" style="83" customWidth="1"/>
    <col min="10499" max="10499" width="16.6666666666667" style="83" customWidth="1"/>
    <col min="10500" max="10500" width="13.3333333333333" style="83" customWidth="1"/>
    <col min="10501" max="10502" width="7.21666666666667" style="83" customWidth="1"/>
    <col min="10503" max="10504" width="6" style="83" customWidth="1"/>
    <col min="10505" max="10506" width="13.2166666666667" style="83" customWidth="1"/>
    <col min="10507" max="10751" width="9" style="83"/>
    <col min="10752" max="10752" width="7.10833333333333" style="83" customWidth="1"/>
    <col min="10753" max="10753" width="11.6666666666667" style="83" customWidth="1"/>
    <col min="10754" max="10754" width="20.4416666666667" style="83" customWidth="1"/>
    <col min="10755" max="10755" width="16.6666666666667" style="83" customWidth="1"/>
    <col min="10756" max="10756" width="13.3333333333333" style="83" customWidth="1"/>
    <col min="10757" max="10758" width="7.21666666666667" style="83" customWidth="1"/>
    <col min="10759" max="10760" width="6" style="83" customWidth="1"/>
    <col min="10761" max="10762" width="13.2166666666667" style="83" customWidth="1"/>
    <col min="10763" max="11007" width="9" style="83"/>
    <col min="11008" max="11008" width="7.10833333333333" style="83" customWidth="1"/>
    <col min="11009" max="11009" width="11.6666666666667" style="83" customWidth="1"/>
    <col min="11010" max="11010" width="20.4416666666667" style="83" customWidth="1"/>
    <col min="11011" max="11011" width="16.6666666666667" style="83" customWidth="1"/>
    <col min="11012" max="11012" width="13.3333333333333" style="83" customWidth="1"/>
    <col min="11013" max="11014" width="7.21666666666667" style="83" customWidth="1"/>
    <col min="11015" max="11016" width="6" style="83" customWidth="1"/>
    <col min="11017" max="11018" width="13.2166666666667" style="83" customWidth="1"/>
    <col min="11019" max="11263" width="9" style="83"/>
    <col min="11264" max="11264" width="7.10833333333333" style="83" customWidth="1"/>
    <col min="11265" max="11265" width="11.6666666666667" style="83" customWidth="1"/>
    <col min="11266" max="11266" width="20.4416666666667" style="83" customWidth="1"/>
    <col min="11267" max="11267" width="16.6666666666667" style="83" customWidth="1"/>
    <col min="11268" max="11268" width="13.3333333333333" style="83" customWidth="1"/>
    <col min="11269" max="11270" width="7.21666666666667" style="83" customWidth="1"/>
    <col min="11271" max="11272" width="6" style="83" customWidth="1"/>
    <col min="11273" max="11274" width="13.2166666666667" style="83" customWidth="1"/>
    <col min="11275" max="11519" width="9" style="83"/>
    <col min="11520" max="11520" width="7.10833333333333" style="83" customWidth="1"/>
    <col min="11521" max="11521" width="11.6666666666667" style="83" customWidth="1"/>
    <col min="11522" max="11522" width="20.4416666666667" style="83" customWidth="1"/>
    <col min="11523" max="11523" width="16.6666666666667" style="83" customWidth="1"/>
    <col min="11524" max="11524" width="13.3333333333333" style="83" customWidth="1"/>
    <col min="11525" max="11526" width="7.21666666666667" style="83" customWidth="1"/>
    <col min="11527" max="11528" width="6" style="83" customWidth="1"/>
    <col min="11529" max="11530" width="13.2166666666667" style="83" customWidth="1"/>
    <col min="11531" max="11775" width="9" style="83"/>
    <col min="11776" max="11776" width="7.10833333333333" style="83" customWidth="1"/>
    <col min="11777" max="11777" width="11.6666666666667" style="83" customWidth="1"/>
    <col min="11778" max="11778" width="20.4416666666667" style="83" customWidth="1"/>
    <col min="11779" max="11779" width="16.6666666666667" style="83" customWidth="1"/>
    <col min="11780" max="11780" width="13.3333333333333" style="83" customWidth="1"/>
    <col min="11781" max="11782" width="7.21666666666667" style="83" customWidth="1"/>
    <col min="11783" max="11784" width="6" style="83" customWidth="1"/>
    <col min="11785" max="11786" width="13.2166666666667" style="83" customWidth="1"/>
    <col min="11787" max="12031" width="9" style="83"/>
    <col min="12032" max="12032" width="7.10833333333333" style="83" customWidth="1"/>
    <col min="12033" max="12033" width="11.6666666666667" style="83" customWidth="1"/>
    <col min="12034" max="12034" width="20.4416666666667" style="83" customWidth="1"/>
    <col min="12035" max="12035" width="16.6666666666667" style="83" customWidth="1"/>
    <col min="12036" max="12036" width="13.3333333333333" style="83" customWidth="1"/>
    <col min="12037" max="12038" width="7.21666666666667" style="83" customWidth="1"/>
    <col min="12039" max="12040" width="6" style="83" customWidth="1"/>
    <col min="12041" max="12042" width="13.2166666666667" style="83" customWidth="1"/>
    <col min="12043" max="12287" width="9" style="83"/>
    <col min="12288" max="12288" width="7.10833333333333" style="83" customWidth="1"/>
    <col min="12289" max="12289" width="11.6666666666667" style="83" customWidth="1"/>
    <col min="12290" max="12290" width="20.4416666666667" style="83" customWidth="1"/>
    <col min="12291" max="12291" width="16.6666666666667" style="83" customWidth="1"/>
    <col min="12292" max="12292" width="13.3333333333333" style="83" customWidth="1"/>
    <col min="12293" max="12294" width="7.21666666666667" style="83" customWidth="1"/>
    <col min="12295" max="12296" width="6" style="83" customWidth="1"/>
    <col min="12297" max="12298" width="13.2166666666667" style="83" customWidth="1"/>
    <col min="12299" max="12543" width="9" style="83"/>
    <col min="12544" max="12544" width="7.10833333333333" style="83" customWidth="1"/>
    <col min="12545" max="12545" width="11.6666666666667" style="83" customWidth="1"/>
    <col min="12546" max="12546" width="20.4416666666667" style="83" customWidth="1"/>
    <col min="12547" max="12547" width="16.6666666666667" style="83" customWidth="1"/>
    <col min="12548" max="12548" width="13.3333333333333" style="83" customWidth="1"/>
    <col min="12549" max="12550" width="7.21666666666667" style="83" customWidth="1"/>
    <col min="12551" max="12552" width="6" style="83" customWidth="1"/>
    <col min="12553" max="12554" width="13.2166666666667" style="83" customWidth="1"/>
    <col min="12555" max="12799" width="9" style="83"/>
    <col min="12800" max="12800" width="7.10833333333333" style="83" customWidth="1"/>
    <col min="12801" max="12801" width="11.6666666666667" style="83" customWidth="1"/>
    <col min="12802" max="12802" width="20.4416666666667" style="83" customWidth="1"/>
    <col min="12803" max="12803" width="16.6666666666667" style="83" customWidth="1"/>
    <col min="12804" max="12804" width="13.3333333333333" style="83" customWidth="1"/>
    <col min="12805" max="12806" width="7.21666666666667" style="83" customWidth="1"/>
    <col min="12807" max="12808" width="6" style="83" customWidth="1"/>
    <col min="12809" max="12810" width="13.2166666666667" style="83" customWidth="1"/>
    <col min="12811" max="13055" width="9" style="83"/>
    <col min="13056" max="13056" width="7.10833333333333" style="83" customWidth="1"/>
    <col min="13057" max="13057" width="11.6666666666667" style="83" customWidth="1"/>
    <col min="13058" max="13058" width="20.4416666666667" style="83" customWidth="1"/>
    <col min="13059" max="13059" width="16.6666666666667" style="83" customWidth="1"/>
    <col min="13060" max="13060" width="13.3333333333333" style="83" customWidth="1"/>
    <col min="13061" max="13062" width="7.21666666666667" style="83" customWidth="1"/>
    <col min="13063" max="13064" width="6" style="83" customWidth="1"/>
    <col min="13065" max="13066" width="13.2166666666667" style="83" customWidth="1"/>
    <col min="13067" max="13311" width="9" style="83"/>
    <col min="13312" max="13312" width="7.10833333333333" style="83" customWidth="1"/>
    <col min="13313" max="13313" width="11.6666666666667" style="83" customWidth="1"/>
    <col min="13314" max="13314" width="20.4416666666667" style="83" customWidth="1"/>
    <col min="13315" max="13315" width="16.6666666666667" style="83" customWidth="1"/>
    <col min="13316" max="13316" width="13.3333333333333" style="83" customWidth="1"/>
    <col min="13317" max="13318" width="7.21666666666667" style="83" customWidth="1"/>
    <col min="13319" max="13320" width="6" style="83" customWidth="1"/>
    <col min="13321" max="13322" width="13.2166666666667" style="83" customWidth="1"/>
    <col min="13323" max="13567" width="9" style="83"/>
    <col min="13568" max="13568" width="7.10833333333333" style="83" customWidth="1"/>
    <col min="13569" max="13569" width="11.6666666666667" style="83" customWidth="1"/>
    <col min="13570" max="13570" width="20.4416666666667" style="83" customWidth="1"/>
    <col min="13571" max="13571" width="16.6666666666667" style="83" customWidth="1"/>
    <col min="13572" max="13572" width="13.3333333333333" style="83" customWidth="1"/>
    <col min="13573" max="13574" width="7.21666666666667" style="83" customWidth="1"/>
    <col min="13575" max="13576" width="6" style="83" customWidth="1"/>
    <col min="13577" max="13578" width="13.2166666666667" style="83" customWidth="1"/>
    <col min="13579" max="13823" width="9" style="83"/>
    <col min="13824" max="13824" width="7.10833333333333" style="83" customWidth="1"/>
    <col min="13825" max="13825" width="11.6666666666667" style="83" customWidth="1"/>
    <col min="13826" max="13826" width="20.4416666666667" style="83" customWidth="1"/>
    <col min="13827" max="13827" width="16.6666666666667" style="83" customWidth="1"/>
    <col min="13828" max="13828" width="13.3333333333333" style="83" customWidth="1"/>
    <col min="13829" max="13830" width="7.21666666666667" style="83" customWidth="1"/>
    <col min="13831" max="13832" width="6" style="83" customWidth="1"/>
    <col min="13833" max="13834" width="13.2166666666667" style="83" customWidth="1"/>
    <col min="13835" max="14079" width="9" style="83"/>
    <col min="14080" max="14080" width="7.10833333333333" style="83" customWidth="1"/>
    <col min="14081" max="14081" width="11.6666666666667" style="83" customWidth="1"/>
    <col min="14082" max="14082" width="20.4416666666667" style="83" customWidth="1"/>
    <col min="14083" max="14083" width="16.6666666666667" style="83" customWidth="1"/>
    <col min="14084" max="14084" width="13.3333333333333" style="83" customWidth="1"/>
    <col min="14085" max="14086" width="7.21666666666667" style="83" customWidth="1"/>
    <col min="14087" max="14088" width="6" style="83" customWidth="1"/>
    <col min="14089" max="14090" width="13.2166666666667" style="83" customWidth="1"/>
    <col min="14091" max="14335" width="9" style="83"/>
    <col min="14336" max="14336" width="7.10833333333333" style="83" customWidth="1"/>
    <col min="14337" max="14337" width="11.6666666666667" style="83" customWidth="1"/>
    <col min="14338" max="14338" width="20.4416666666667" style="83" customWidth="1"/>
    <col min="14339" max="14339" width="16.6666666666667" style="83" customWidth="1"/>
    <col min="14340" max="14340" width="13.3333333333333" style="83" customWidth="1"/>
    <col min="14341" max="14342" width="7.21666666666667" style="83" customWidth="1"/>
    <col min="14343" max="14344" width="6" style="83" customWidth="1"/>
    <col min="14345" max="14346" width="13.2166666666667" style="83" customWidth="1"/>
    <col min="14347" max="14591" width="9" style="83"/>
    <col min="14592" max="14592" width="7.10833333333333" style="83" customWidth="1"/>
    <col min="14593" max="14593" width="11.6666666666667" style="83" customWidth="1"/>
    <col min="14594" max="14594" width="20.4416666666667" style="83" customWidth="1"/>
    <col min="14595" max="14595" width="16.6666666666667" style="83" customWidth="1"/>
    <col min="14596" max="14596" width="13.3333333333333" style="83" customWidth="1"/>
    <col min="14597" max="14598" width="7.21666666666667" style="83" customWidth="1"/>
    <col min="14599" max="14600" width="6" style="83" customWidth="1"/>
    <col min="14601" max="14602" width="13.2166666666667" style="83" customWidth="1"/>
    <col min="14603" max="14847" width="9" style="83"/>
    <col min="14848" max="14848" width="7.10833333333333" style="83" customWidth="1"/>
    <col min="14849" max="14849" width="11.6666666666667" style="83" customWidth="1"/>
    <col min="14850" max="14850" width="20.4416666666667" style="83" customWidth="1"/>
    <col min="14851" max="14851" width="16.6666666666667" style="83" customWidth="1"/>
    <col min="14852" max="14852" width="13.3333333333333" style="83" customWidth="1"/>
    <col min="14853" max="14854" width="7.21666666666667" style="83" customWidth="1"/>
    <col min="14855" max="14856" width="6" style="83" customWidth="1"/>
    <col min="14857" max="14858" width="13.2166666666667" style="83" customWidth="1"/>
    <col min="14859" max="15103" width="9" style="83"/>
    <col min="15104" max="15104" width="7.10833333333333" style="83" customWidth="1"/>
    <col min="15105" max="15105" width="11.6666666666667" style="83" customWidth="1"/>
    <col min="15106" max="15106" width="20.4416666666667" style="83" customWidth="1"/>
    <col min="15107" max="15107" width="16.6666666666667" style="83" customWidth="1"/>
    <col min="15108" max="15108" width="13.3333333333333" style="83" customWidth="1"/>
    <col min="15109" max="15110" width="7.21666666666667" style="83" customWidth="1"/>
    <col min="15111" max="15112" width="6" style="83" customWidth="1"/>
    <col min="15113" max="15114" width="13.2166666666667" style="83" customWidth="1"/>
    <col min="15115" max="15359" width="9" style="83"/>
    <col min="15360" max="15360" width="7.10833333333333" style="83" customWidth="1"/>
    <col min="15361" max="15361" width="11.6666666666667" style="83" customWidth="1"/>
    <col min="15362" max="15362" width="20.4416666666667" style="83" customWidth="1"/>
    <col min="15363" max="15363" width="16.6666666666667" style="83" customWidth="1"/>
    <col min="15364" max="15364" width="13.3333333333333" style="83" customWidth="1"/>
    <col min="15365" max="15366" width="7.21666666666667" style="83" customWidth="1"/>
    <col min="15367" max="15368" width="6" style="83" customWidth="1"/>
    <col min="15369" max="15370" width="13.2166666666667" style="83" customWidth="1"/>
    <col min="15371" max="15615" width="9" style="83"/>
    <col min="15616" max="15616" width="7.10833333333333" style="83" customWidth="1"/>
    <col min="15617" max="15617" width="11.6666666666667" style="83" customWidth="1"/>
    <col min="15618" max="15618" width="20.4416666666667" style="83" customWidth="1"/>
    <col min="15619" max="15619" width="16.6666666666667" style="83" customWidth="1"/>
    <col min="15620" max="15620" width="13.3333333333333" style="83" customWidth="1"/>
    <col min="15621" max="15622" width="7.21666666666667" style="83" customWidth="1"/>
    <col min="15623" max="15624" width="6" style="83" customWidth="1"/>
    <col min="15625" max="15626" width="13.2166666666667" style="83" customWidth="1"/>
    <col min="15627" max="15871" width="9" style="83"/>
    <col min="15872" max="15872" width="7.10833333333333" style="83" customWidth="1"/>
    <col min="15873" max="15873" width="11.6666666666667" style="83" customWidth="1"/>
    <col min="15874" max="15874" width="20.4416666666667" style="83" customWidth="1"/>
    <col min="15875" max="15875" width="16.6666666666667" style="83" customWidth="1"/>
    <col min="15876" max="15876" width="13.3333333333333" style="83" customWidth="1"/>
    <col min="15877" max="15878" width="7.21666666666667" style="83" customWidth="1"/>
    <col min="15879" max="15880" width="6" style="83" customWidth="1"/>
    <col min="15881" max="15882" width="13.2166666666667" style="83" customWidth="1"/>
    <col min="15883" max="16127" width="9" style="83"/>
    <col min="16128" max="16128" width="7.10833333333333" style="83" customWidth="1"/>
    <col min="16129" max="16129" width="11.6666666666667" style="83" customWidth="1"/>
    <col min="16130" max="16130" width="20.4416666666667" style="83" customWidth="1"/>
    <col min="16131" max="16131" width="16.6666666666667" style="83" customWidth="1"/>
    <col min="16132" max="16132" width="13.3333333333333" style="83" customWidth="1"/>
    <col min="16133" max="16134" width="7.21666666666667" style="83" customWidth="1"/>
    <col min="16135" max="16136" width="6" style="83" customWidth="1"/>
    <col min="16137" max="16138" width="13.2166666666667" style="83" customWidth="1"/>
    <col min="16139" max="16384" width="9" style="83"/>
  </cols>
  <sheetData>
    <row r="1" s="83" customFormat="1" ht="17" customHeight="1" spans="1:10">
      <c r="A1" s="45" t="s">
        <v>0</v>
      </c>
      <c r="B1" s="45"/>
      <c r="C1" s="45"/>
      <c r="D1" s="45"/>
      <c r="E1" s="45"/>
      <c r="F1" s="45"/>
      <c r="G1" s="45"/>
      <c r="H1" s="45"/>
      <c r="I1" s="45"/>
      <c r="J1" s="45"/>
    </row>
    <row r="2" s="83" customFormat="1" ht="25.5" customHeight="1" spans="1:10">
      <c r="A2" s="46" t="s">
        <v>1</v>
      </c>
      <c r="B2" s="46"/>
      <c r="C2" s="46"/>
      <c r="D2" s="46"/>
      <c r="E2" s="46"/>
      <c r="F2" s="46"/>
      <c r="G2" s="46"/>
      <c r="H2" s="46"/>
      <c r="I2" s="46"/>
      <c r="J2" s="46"/>
    </row>
    <row r="3" s="83" customFormat="1" ht="14.25" customHeight="1" spans="1:10">
      <c r="A3" s="73" t="s">
        <v>2</v>
      </c>
      <c r="B3" s="73"/>
      <c r="C3" s="73"/>
      <c r="D3" s="73"/>
      <c r="E3" s="73"/>
      <c r="F3" s="73"/>
      <c r="G3" s="73"/>
      <c r="H3" s="73"/>
      <c r="I3" s="73"/>
      <c r="J3" s="73"/>
    </row>
    <row r="4" s="83" customFormat="1" ht="20.1" customHeight="1" spans="1:10">
      <c r="A4" s="48" t="s">
        <v>3</v>
      </c>
      <c r="B4" s="48"/>
      <c r="C4" s="48" t="s">
        <v>74</v>
      </c>
      <c r="D4" s="48"/>
      <c r="E4" s="48"/>
      <c r="F4" s="48"/>
      <c r="G4" s="48"/>
      <c r="H4" s="48"/>
      <c r="I4" s="48"/>
      <c r="J4" s="48"/>
    </row>
    <row r="5" s="84" customFormat="1" ht="20.1" customHeight="1" spans="1:10">
      <c r="A5" s="49" t="s">
        <v>5</v>
      </c>
      <c r="B5" s="49"/>
      <c r="C5" s="86" t="s">
        <v>75</v>
      </c>
      <c r="D5" s="49"/>
      <c r="E5" s="49"/>
      <c r="F5" s="49"/>
      <c r="G5" s="49"/>
      <c r="H5" s="49"/>
      <c r="I5" s="49"/>
      <c r="J5" s="49"/>
    </row>
    <row r="6" s="83" customFormat="1" ht="28" customHeight="1" spans="1:10">
      <c r="A6" s="48" t="s">
        <v>7</v>
      </c>
      <c r="B6" s="48"/>
      <c r="C6" s="48" t="s">
        <v>76</v>
      </c>
      <c r="D6" s="48"/>
      <c r="E6" s="49" t="s">
        <v>9</v>
      </c>
      <c r="F6" s="48" t="s">
        <v>77</v>
      </c>
      <c r="G6" s="48"/>
      <c r="H6" s="48"/>
      <c r="I6" s="48"/>
      <c r="J6" s="48"/>
    </row>
    <row r="7" s="83" customFormat="1" ht="34.5" customHeight="1" spans="1:10">
      <c r="A7" s="49" t="s">
        <v>11</v>
      </c>
      <c r="B7" s="49"/>
      <c r="C7" s="50"/>
      <c r="D7" s="49" t="s">
        <v>12</v>
      </c>
      <c r="E7" s="49" t="s">
        <v>13</v>
      </c>
      <c r="F7" s="49" t="s">
        <v>14</v>
      </c>
      <c r="G7" s="49" t="s">
        <v>15</v>
      </c>
      <c r="H7" s="49" t="s">
        <v>16</v>
      </c>
      <c r="I7" s="49" t="s">
        <v>17</v>
      </c>
      <c r="J7" s="49" t="s">
        <v>18</v>
      </c>
    </row>
    <row r="8" s="83" customFormat="1" ht="29" customHeight="1" spans="1:10">
      <c r="A8" s="49"/>
      <c r="B8" s="49"/>
      <c r="C8" s="56" t="s">
        <v>19</v>
      </c>
      <c r="D8" s="74">
        <v>0</v>
      </c>
      <c r="E8" s="74">
        <v>800</v>
      </c>
      <c r="F8" s="49">
        <v>341.91</v>
      </c>
      <c r="G8" s="48">
        <v>10</v>
      </c>
      <c r="H8" s="48">
        <v>4.3</v>
      </c>
      <c r="I8" s="90">
        <v>0.427</v>
      </c>
      <c r="J8" s="91" t="s">
        <v>78</v>
      </c>
    </row>
    <row r="9" s="83" customFormat="1" ht="37" customHeight="1" spans="1:10">
      <c r="A9" s="49"/>
      <c r="B9" s="49"/>
      <c r="C9" s="31" t="s">
        <v>21</v>
      </c>
      <c r="D9" s="74">
        <v>0</v>
      </c>
      <c r="E9" s="74">
        <v>800</v>
      </c>
      <c r="F9" s="49">
        <v>341.91</v>
      </c>
      <c r="G9" s="48" t="s">
        <v>22</v>
      </c>
      <c r="H9" s="48" t="s">
        <v>22</v>
      </c>
      <c r="I9" s="90">
        <v>0.427</v>
      </c>
      <c r="J9" s="92"/>
    </row>
    <row r="10" s="83" customFormat="1" ht="29" customHeight="1" spans="1:10">
      <c r="A10" s="49"/>
      <c r="B10" s="49"/>
      <c r="C10" s="31" t="s">
        <v>79</v>
      </c>
      <c r="D10" s="74">
        <v>0</v>
      </c>
      <c r="E10" s="74">
        <v>0</v>
      </c>
      <c r="F10" s="49">
        <v>0</v>
      </c>
      <c r="G10" s="48" t="s">
        <v>22</v>
      </c>
      <c r="H10" s="48" t="s">
        <v>22</v>
      </c>
      <c r="I10" s="48"/>
      <c r="J10" s="92"/>
    </row>
    <row r="11" s="83" customFormat="1" ht="27" customHeight="1" spans="1:10">
      <c r="A11" s="49"/>
      <c r="B11" s="49"/>
      <c r="C11" s="56" t="s">
        <v>80</v>
      </c>
      <c r="D11" s="74">
        <v>0</v>
      </c>
      <c r="E11" s="74">
        <v>0</v>
      </c>
      <c r="F11" s="49">
        <v>0</v>
      </c>
      <c r="G11" s="48" t="s">
        <v>22</v>
      </c>
      <c r="H11" s="48" t="s">
        <v>22</v>
      </c>
      <c r="I11" s="48"/>
      <c r="J11" s="93"/>
    </row>
    <row r="12" s="83" customFormat="1" ht="20.1" customHeight="1" spans="1:10">
      <c r="A12" s="49" t="s">
        <v>25</v>
      </c>
      <c r="B12" s="49"/>
      <c r="C12" s="49" t="s">
        <v>26</v>
      </c>
      <c r="D12" s="49"/>
      <c r="E12" s="49"/>
      <c r="F12" s="48" t="s">
        <v>27</v>
      </c>
      <c r="G12" s="48"/>
      <c r="H12" s="48"/>
      <c r="I12" s="48"/>
      <c r="J12" s="48"/>
    </row>
    <row r="13" s="83" customFormat="1" ht="30" customHeight="1" spans="1:10">
      <c r="A13" s="49"/>
      <c r="B13" s="49"/>
      <c r="C13" s="75" t="s">
        <v>81</v>
      </c>
      <c r="D13" s="75"/>
      <c r="E13" s="75"/>
      <c r="F13" s="75" t="s">
        <v>82</v>
      </c>
      <c r="G13" s="75"/>
      <c r="H13" s="75"/>
      <c r="I13" s="75"/>
      <c r="J13" s="75"/>
    </row>
    <row r="14" s="83" customFormat="1" ht="32" customHeight="1" spans="1:10">
      <c r="A14" s="60" t="s">
        <v>30</v>
      </c>
      <c r="B14" s="49" t="s">
        <v>31</v>
      </c>
      <c r="C14" s="49" t="s">
        <v>32</v>
      </c>
      <c r="D14" s="48" t="s">
        <v>33</v>
      </c>
      <c r="E14" s="49" t="s">
        <v>34</v>
      </c>
      <c r="F14" s="49" t="s">
        <v>35</v>
      </c>
      <c r="G14" s="49" t="s">
        <v>15</v>
      </c>
      <c r="H14" s="49" t="s">
        <v>16</v>
      </c>
      <c r="I14" s="49" t="s">
        <v>18</v>
      </c>
      <c r="J14" s="49"/>
    </row>
    <row r="15" s="83" customFormat="1" ht="24" customHeight="1" spans="1:10">
      <c r="A15" s="60"/>
      <c r="B15" s="61" t="s">
        <v>36</v>
      </c>
      <c r="C15" s="61" t="s">
        <v>37</v>
      </c>
      <c r="D15" s="49" t="s">
        <v>83</v>
      </c>
      <c r="E15" s="49" t="s">
        <v>84</v>
      </c>
      <c r="F15" s="87" t="s">
        <v>84</v>
      </c>
      <c r="G15" s="49">
        <v>5</v>
      </c>
      <c r="H15" s="49">
        <v>5</v>
      </c>
      <c r="I15" s="49"/>
      <c r="J15" s="49"/>
    </row>
    <row r="16" s="83" customFormat="1" ht="24" customHeight="1" spans="1:10">
      <c r="A16" s="60"/>
      <c r="B16" s="61"/>
      <c r="C16" s="61"/>
      <c r="D16" s="49" t="s">
        <v>85</v>
      </c>
      <c r="E16" s="49" t="s">
        <v>86</v>
      </c>
      <c r="F16" s="87" t="s">
        <v>86</v>
      </c>
      <c r="G16" s="49">
        <v>5</v>
      </c>
      <c r="H16" s="49">
        <v>5</v>
      </c>
      <c r="I16" s="87"/>
      <c r="J16" s="94"/>
    </row>
    <row r="17" s="83" customFormat="1" ht="24" customHeight="1" spans="1:10">
      <c r="A17" s="60"/>
      <c r="B17" s="61"/>
      <c r="C17" s="61"/>
      <c r="D17" s="49" t="s">
        <v>87</v>
      </c>
      <c r="E17" s="49" t="s">
        <v>88</v>
      </c>
      <c r="F17" s="87" t="s">
        <v>88</v>
      </c>
      <c r="G17" s="49">
        <v>5</v>
      </c>
      <c r="H17" s="49">
        <v>5</v>
      </c>
      <c r="I17" s="87"/>
      <c r="J17" s="94"/>
    </row>
    <row r="18" s="83" customFormat="1" ht="24" customHeight="1" spans="1:10">
      <c r="A18" s="60"/>
      <c r="B18" s="61"/>
      <c r="C18" s="61"/>
      <c r="D18" s="49" t="s">
        <v>89</v>
      </c>
      <c r="E18" s="49" t="s">
        <v>90</v>
      </c>
      <c r="F18" s="87" t="s">
        <v>90</v>
      </c>
      <c r="G18" s="49">
        <v>2</v>
      </c>
      <c r="H18" s="49">
        <v>2</v>
      </c>
      <c r="I18" s="87"/>
      <c r="J18" s="94"/>
    </row>
    <row r="19" s="83" customFormat="1" ht="24" customHeight="1" spans="1:10">
      <c r="A19" s="60"/>
      <c r="B19" s="61"/>
      <c r="C19" s="61"/>
      <c r="D19" s="49" t="s">
        <v>91</v>
      </c>
      <c r="E19" s="49" t="s">
        <v>92</v>
      </c>
      <c r="F19" s="87" t="s">
        <v>92</v>
      </c>
      <c r="G19" s="49">
        <v>2</v>
      </c>
      <c r="H19" s="49">
        <v>2</v>
      </c>
      <c r="I19" s="87"/>
      <c r="J19" s="94"/>
    </row>
    <row r="20" s="83" customFormat="1" ht="24" customHeight="1" spans="1:10">
      <c r="A20" s="60"/>
      <c r="B20" s="61"/>
      <c r="C20" s="61"/>
      <c r="D20" s="49" t="s">
        <v>93</v>
      </c>
      <c r="E20" s="49" t="s">
        <v>94</v>
      </c>
      <c r="F20" s="87" t="s">
        <v>94</v>
      </c>
      <c r="G20" s="49">
        <v>2</v>
      </c>
      <c r="H20" s="49">
        <v>2</v>
      </c>
      <c r="I20" s="87"/>
      <c r="J20" s="94"/>
    </row>
    <row r="21" s="83" customFormat="1" ht="24" customHeight="1" spans="1:10">
      <c r="A21" s="60"/>
      <c r="B21" s="61"/>
      <c r="C21" s="61"/>
      <c r="D21" s="49" t="s">
        <v>95</v>
      </c>
      <c r="E21" s="49" t="s">
        <v>96</v>
      </c>
      <c r="F21" s="87" t="s">
        <v>97</v>
      </c>
      <c r="G21" s="49">
        <v>1</v>
      </c>
      <c r="H21" s="49">
        <v>0.5</v>
      </c>
      <c r="I21" s="87" t="s">
        <v>98</v>
      </c>
      <c r="J21" s="94"/>
    </row>
    <row r="22" s="83" customFormat="1" ht="24" customHeight="1" spans="1:10">
      <c r="A22" s="60"/>
      <c r="B22" s="61"/>
      <c r="C22" s="61"/>
      <c r="D22" s="49" t="s">
        <v>99</v>
      </c>
      <c r="E22" s="49" t="s">
        <v>100</v>
      </c>
      <c r="F22" s="87" t="s">
        <v>100</v>
      </c>
      <c r="G22" s="49">
        <v>2</v>
      </c>
      <c r="H22" s="49">
        <v>2</v>
      </c>
      <c r="I22" s="49"/>
      <c r="J22" s="49"/>
    </row>
    <row r="23" s="83" customFormat="1" ht="24" customHeight="1" spans="1:10">
      <c r="A23" s="60"/>
      <c r="B23" s="61"/>
      <c r="C23" s="61" t="s">
        <v>44</v>
      </c>
      <c r="D23" s="49" t="s">
        <v>101</v>
      </c>
      <c r="E23" s="49" t="s">
        <v>102</v>
      </c>
      <c r="F23" s="78">
        <v>1</v>
      </c>
      <c r="G23" s="49">
        <v>5</v>
      </c>
      <c r="H23" s="49">
        <v>5</v>
      </c>
      <c r="I23" s="49"/>
      <c r="J23" s="49"/>
    </row>
    <row r="24" s="83" customFormat="1" ht="24" customHeight="1" spans="1:10">
      <c r="A24" s="60"/>
      <c r="B24" s="61"/>
      <c r="C24" s="61"/>
      <c r="D24" s="49" t="s">
        <v>103</v>
      </c>
      <c r="E24" s="49" t="s">
        <v>102</v>
      </c>
      <c r="F24" s="88">
        <v>0.95</v>
      </c>
      <c r="G24" s="49">
        <v>2</v>
      </c>
      <c r="H24" s="49">
        <v>2</v>
      </c>
      <c r="I24" s="87" t="s">
        <v>104</v>
      </c>
      <c r="J24" s="94"/>
    </row>
    <row r="25" s="83" customFormat="1" ht="24" customHeight="1" spans="1:10">
      <c r="A25" s="60"/>
      <c r="B25" s="61"/>
      <c r="C25" s="61"/>
      <c r="D25" s="49" t="s">
        <v>105</v>
      </c>
      <c r="E25" s="49" t="s">
        <v>106</v>
      </c>
      <c r="F25" s="78">
        <v>0.95</v>
      </c>
      <c r="G25" s="49">
        <v>5</v>
      </c>
      <c r="H25" s="49">
        <v>5</v>
      </c>
      <c r="I25" s="49"/>
      <c r="J25" s="49"/>
    </row>
    <row r="26" s="83" customFormat="1" ht="24" customHeight="1" spans="1:10">
      <c r="A26" s="60"/>
      <c r="B26" s="61"/>
      <c r="C26" s="61" t="s">
        <v>47</v>
      </c>
      <c r="D26" s="49" t="s">
        <v>107</v>
      </c>
      <c r="E26" s="66" t="s">
        <v>108</v>
      </c>
      <c r="F26" s="49" t="s">
        <v>109</v>
      </c>
      <c r="G26" s="49">
        <v>5</v>
      </c>
      <c r="H26" s="49">
        <v>5</v>
      </c>
      <c r="I26" s="49"/>
      <c r="J26" s="49"/>
    </row>
    <row r="27" s="83" customFormat="1" ht="24" customHeight="1" spans="1:10">
      <c r="A27" s="60"/>
      <c r="B27" s="61"/>
      <c r="C27" s="61"/>
      <c r="D27" s="49" t="s">
        <v>110</v>
      </c>
      <c r="E27" s="49" t="s">
        <v>111</v>
      </c>
      <c r="F27" s="49" t="s">
        <v>112</v>
      </c>
      <c r="G27" s="49">
        <v>3</v>
      </c>
      <c r="H27" s="49">
        <v>3</v>
      </c>
      <c r="I27" s="49"/>
      <c r="J27" s="49"/>
    </row>
    <row r="28" s="83" customFormat="1" ht="24" customHeight="1" spans="1:10">
      <c r="A28" s="60"/>
      <c r="B28" s="61"/>
      <c r="C28" s="61" t="s">
        <v>50</v>
      </c>
      <c r="D28" s="49" t="s">
        <v>113</v>
      </c>
      <c r="E28" s="49" t="s">
        <v>114</v>
      </c>
      <c r="F28" s="49" t="s">
        <v>115</v>
      </c>
      <c r="G28" s="49">
        <v>1</v>
      </c>
      <c r="H28" s="49">
        <v>1</v>
      </c>
      <c r="I28" s="49" t="s">
        <v>116</v>
      </c>
      <c r="J28" s="49"/>
    </row>
    <row r="29" s="83" customFormat="1" ht="24" customHeight="1" spans="1:12">
      <c r="A29" s="60"/>
      <c r="B29" s="61"/>
      <c r="C29" s="61"/>
      <c r="D29" s="49" t="s">
        <v>117</v>
      </c>
      <c r="E29" s="49" t="s">
        <v>118</v>
      </c>
      <c r="F29" s="78">
        <v>0.1</v>
      </c>
      <c r="G29" s="49">
        <v>5</v>
      </c>
      <c r="H29" s="49">
        <v>5</v>
      </c>
      <c r="I29" s="49"/>
      <c r="J29" s="49"/>
      <c r="L29" s="95"/>
    </row>
    <row r="30" s="83" customFormat="1" ht="24" customHeight="1" spans="1:10">
      <c r="A30" s="60"/>
      <c r="B30" s="61" t="s">
        <v>53</v>
      </c>
      <c r="C30" s="61" t="s">
        <v>54</v>
      </c>
      <c r="D30" s="49" t="s">
        <v>119</v>
      </c>
      <c r="E30" s="49" t="s">
        <v>22</v>
      </c>
      <c r="F30" s="49" t="s">
        <v>22</v>
      </c>
      <c r="G30" s="49"/>
      <c r="H30" s="49"/>
      <c r="I30" s="49"/>
      <c r="J30" s="49"/>
    </row>
    <row r="31" s="83" customFormat="1" ht="24" customHeight="1" spans="1:10">
      <c r="A31" s="60"/>
      <c r="B31" s="61"/>
      <c r="C31" s="61" t="s">
        <v>55</v>
      </c>
      <c r="D31" s="49" t="s">
        <v>120</v>
      </c>
      <c r="E31" s="89" t="s">
        <v>121</v>
      </c>
      <c r="F31" s="49" t="s">
        <v>121</v>
      </c>
      <c r="G31" s="49">
        <v>15</v>
      </c>
      <c r="H31" s="49">
        <v>15</v>
      </c>
      <c r="I31" s="49"/>
      <c r="J31" s="49"/>
    </row>
    <row r="32" s="83" customFormat="1" ht="24" customHeight="1" spans="1:10">
      <c r="A32" s="60"/>
      <c r="B32" s="61"/>
      <c r="C32" s="61"/>
      <c r="D32" s="79" t="s">
        <v>122</v>
      </c>
      <c r="E32" s="80" t="s">
        <v>123</v>
      </c>
      <c r="F32" s="49" t="s">
        <v>124</v>
      </c>
      <c r="G32" s="49">
        <v>1</v>
      </c>
      <c r="H32" s="49">
        <v>0.5</v>
      </c>
      <c r="I32" s="49" t="s">
        <v>125</v>
      </c>
      <c r="J32" s="49"/>
    </row>
    <row r="33" s="83" customFormat="1" ht="24" customHeight="1" spans="1:10">
      <c r="A33" s="60"/>
      <c r="B33" s="61"/>
      <c r="C33" s="61" t="s">
        <v>58</v>
      </c>
      <c r="D33" s="49" t="s">
        <v>119</v>
      </c>
      <c r="E33" s="49" t="s">
        <v>22</v>
      </c>
      <c r="F33" s="49" t="s">
        <v>22</v>
      </c>
      <c r="G33" s="49"/>
      <c r="H33" s="49"/>
      <c r="I33" s="49"/>
      <c r="J33" s="49"/>
    </row>
    <row r="34" s="83" customFormat="1" ht="24" customHeight="1" spans="1:10">
      <c r="A34" s="60"/>
      <c r="B34" s="61"/>
      <c r="C34" s="61" t="s">
        <v>59</v>
      </c>
      <c r="D34" s="49" t="s">
        <v>126</v>
      </c>
      <c r="E34" s="49" t="s">
        <v>127</v>
      </c>
      <c r="F34" s="49" t="s">
        <v>128</v>
      </c>
      <c r="G34" s="49">
        <v>14</v>
      </c>
      <c r="H34" s="49">
        <v>14</v>
      </c>
      <c r="I34" s="49"/>
      <c r="J34" s="49"/>
    </row>
    <row r="35" s="83" customFormat="1" ht="24" customHeight="1" spans="1:10">
      <c r="A35" s="60"/>
      <c r="B35" s="61" t="s">
        <v>60</v>
      </c>
      <c r="C35" s="61" t="s">
        <v>61</v>
      </c>
      <c r="D35" s="49" t="s">
        <v>129</v>
      </c>
      <c r="E35" s="49" t="s">
        <v>130</v>
      </c>
      <c r="F35" s="78">
        <v>0.8</v>
      </c>
      <c r="G35" s="49">
        <v>5</v>
      </c>
      <c r="H35" s="49">
        <v>5</v>
      </c>
      <c r="I35" s="49"/>
      <c r="J35" s="49"/>
    </row>
    <row r="36" s="83" customFormat="1" ht="24" customHeight="1" spans="1:10">
      <c r="A36" s="60"/>
      <c r="B36" s="61"/>
      <c r="C36" s="61"/>
      <c r="D36" s="49" t="s">
        <v>131</v>
      </c>
      <c r="E36" s="49" t="s">
        <v>130</v>
      </c>
      <c r="F36" s="78">
        <v>0.8</v>
      </c>
      <c r="G36" s="49">
        <v>5</v>
      </c>
      <c r="H36" s="49">
        <v>5</v>
      </c>
      <c r="I36" s="49"/>
      <c r="J36" s="49"/>
    </row>
    <row r="37" s="83" customFormat="1" ht="20.1" customHeight="1" spans="1:10">
      <c r="A37" s="68" t="s">
        <v>64</v>
      </c>
      <c r="B37" s="68"/>
      <c r="C37" s="68"/>
      <c r="D37" s="68"/>
      <c r="E37" s="68"/>
      <c r="F37" s="68"/>
      <c r="G37" s="48">
        <v>100</v>
      </c>
      <c r="H37" s="68">
        <v>93.3</v>
      </c>
      <c r="I37" s="68"/>
      <c r="J37" s="68"/>
    </row>
    <row r="38" s="85" customFormat="1" ht="20.1" customHeight="1" spans="1:10">
      <c r="A38" s="69" t="s">
        <v>65</v>
      </c>
      <c r="B38" s="61" t="s">
        <v>66</v>
      </c>
      <c r="C38" s="61"/>
      <c r="D38" s="61" t="s">
        <v>67</v>
      </c>
      <c r="E38" s="61"/>
      <c r="F38" s="61"/>
      <c r="G38" s="61"/>
      <c r="H38" s="61"/>
      <c r="I38" s="61"/>
      <c r="J38" s="61"/>
    </row>
    <row r="39" s="85" customFormat="1" ht="22" customHeight="1" spans="1:10">
      <c r="A39" s="69"/>
      <c r="B39" s="61" t="s">
        <v>132</v>
      </c>
      <c r="C39" s="61"/>
      <c r="D39" s="61"/>
      <c r="E39" s="61"/>
      <c r="F39" s="61"/>
      <c r="G39" s="61"/>
      <c r="H39" s="61"/>
      <c r="I39" s="61"/>
      <c r="J39" s="61"/>
    </row>
    <row r="40" s="85" customFormat="1" ht="78" customHeight="1" spans="1:10">
      <c r="A40" s="49" t="s">
        <v>72</v>
      </c>
      <c r="B40" s="70" t="s">
        <v>133</v>
      </c>
      <c r="C40" s="70"/>
      <c r="D40" s="70"/>
      <c r="E40" s="70"/>
      <c r="F40" s="70"/>
      <c r="G40" s="70"/>
      <c r="H40" s="70"/>
      <c r="I40" s="70"/>
      <c r="J40" s="70"/>
    </row>
  </sheetData>
  <mergeCells count="60">
    <mergeCell ref="A1:J1"/>
    <mergeCell ref="A2:J2"/>
    <mergeCell ref="A3:J3"/>
    <mergeCell ref="A4:B4"/>
    <mergeCell ref="C4:J4"/>
    <mergeCell ref="A5:B5"/>
    <mergeCell ref="C5:J5"/>
    <mergeCell ref="A6:B6"/>
    <mergeCell ref="C6:D6"/>
    <mergeCell ref="F6:J6"/>
    <mergeCell ref="C12:E12"/>
    <mergeCell ref="F12:J12"/>
    <mergeCell ref="C13:E13"/>
    <mergeCell ref="F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A37:F37"/>
    <mergeCell ref="I37:J37"/>
    <mergeCell ref="B38:C38"/>
    <mergeCell ref="D38:F38"/>
    <mergeCell ref="G38:J38"/>
    <mergeCell ref="B39:C39"/>
    <mergeCell ref="D39:F39"/>
    <mergeCell ref="G39:J39"/>
    <mergeCell ref="B40:J40"/>
    <mergeCell ref="A14:A36"/>
    <mergeCell ref="A38:A39"/>
    <mergeCell ref="B15:B29"/>
    <mergeCell ref="B30:B34"/>
    <mergeCell ref="B35:B36"/>
    <mergeCell ref="C15:C22"/>
    <mergeCell ref="C23:C25"/>
    <mergeCell ref="C26:C27"/>
    <mergeCell ref="C28:C29"/>
    <mergeCell ref="C31:C32"/>
    <mergeCell ref="C35:C36"/>
    <mergeCell ref="J8:J11"/>
    <mergeCell ref="A7:B11"/>
    <mergeCell ref="A12:B13"/>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opLeftCell="A16" workbookViewId="0">
      <selection activeCell="B37" sqref="B37:K37"/>
    </sheetView>
  </sheetViews>
  <sheetFormatPr defaultColWidth="9" defaultRowHeight="13.5"/>
  <cols>
    <col min="1" max="1" width="4.5" customWidth="1"/>
    <col min="2" max="2" width="6.875" customWidth="1"/>
    <col min="3" max="3" width="12.375" customWidth="1"/>
    <col min="4" max="4" width="10.375" customWidth="1"/>
    <col min="5" max="5" width="10.875" customWidth="1"/>
    <col min="6" max="6" width="7.625" customWidth="1"/>
    <col min="7" max="7" width="1.5" customWidth="1"/>
    <col min="10" max="10" width="6.75" customWidth="1"/>
  </cols>
  <sheetData>
    <row r="1" ht="20.25" spans="1:11">
      <c r="A1" s="45" t="s">
        <v>0</v>
      </c>
      <c r="B1" s="45"/>
      <c r="C1" s="45"/>
      <c r="D1" s="45"/>
      <c r="E1" s="45"/>
      <c r="F1" s="45"/>
      <c r="G1" s="45"/>
      <c r="H1" s="45"/>
      <c r="I1" s="45"/>
      <c r="J1" s="45"/>
      <c r="K1" s="45"/>
    </row>
    <row r="2" ht="25.5" spans="1:11">
      <c r="A2" s="46" t="s">
        <v>1</v>
      </c>
      <c r="B2" s="46"/>
      <c r="C2" s="46"/>
      <c r="D2" s="46"/>
      <c r="E2" s="46"/>
      <c r="F2" s="46"/>
      <c r="G2" s="46"/>
      <c r="H2" s="46"/>
      <c r="I2" s="46"/>
      <c r="J2" s="46"/>
      <c r="K2" s="46"/>
    </row>
    <row r="3" ht="14.25" spans="1:11">
      <c r="A3" s="73" t="s">
        <v>2</v>
      </c>
      <c r="B3" s="73"/>
      <c r="C3" s="73"/>
      <c r="D3" s="73"/>
      <c r="E3" s="73"/>
      <c r="F3" s="73"/>
      <c r="G3" s="73"/>
      <c r="H3" s="73"/>
      <c r="I3" s="73"/>
      <c r="J3" s="73"/>
      <c r="K3" s="73"/>
    </row>
    <row r="4" spans="1:11">
      <c r="A4" s="48" t="s">
        <v>3</v>
      </c>
      <c r="B4" s="48"/>
      <c r="C4" s="48" t="s">
        <v>134</v>
      </c>
      <c r="D4" s="48"/>
      <c r="E4" s="48"/>
      <c r="F4" s="48"/>
      <c r="G4" s="48"/>
      <c r="H4" s="48"/>
      <c r="I4" s="48"/>
      <c r="J4" s="48"/>
      <c r="K4" s="48"/>
    </row>
    <row r="5" spans="1:11">
      <c r="A5" s="49" t="s">
        <v>5</v>
      </c>
      <c r="B5" s="49"/>
      <c r="C5" s="49" t="s">
        <v>135</v>
      </c>
      <c r="D5" s="49"/>
      <c r="E5" s="49"/>
      <c r="F5" s="49"/>
      <c r="G5" s="49"/>
      <c r="H5" s="49"/>
      <c r="I5" s="49"/>
      <c r="J5" s="49"/>
      <c r="K5" s="49"/>
    </row>
    <row r="6" spans="1:11">
      <c r="A6" s="48" t="s">
        <v>7</v>
      </c>
      <c r="B6" s="48"/>
      <c r="C6" s="48" t="s">
        <v>76</v>
      </c>
      <c r="D6" s="48"/>
      <c r="E6" s="48" t="s">
        <v>9</v>
      </c>
      <c r="F6" s="48" t="s">
        <v>136</v>
      </c>
      <c r="G6" s="48"/>
      <c r="H6" s="48"/>
      <c r="I6" s="48"/>
      <c r="J6" s="48"/>
      <c r="K6" s="48"/>
    </row>
    <row r="7" ht="36" spans="1:11">
      <c r="A7" s="49" t="s">
        <v>11</v>
      </c>
      <c r="B7" s="49"/>
      <c r="C7" s="50"/>
      <c r="D7" s="49" t="s">
        <v>12</v>
      </c>
      <c r="E7" s="49" t="s">
        <v>13</v>
      </c>
      <c r="F7" s="49" t="s">
        <v>14</v>
      </c>
      <c r="G7" s="49"/>
      <c r="H7" s="49" t="s">
        <v>15</v>
      </c>
      <c r="I7" s="49" t="s">
        <v>16</v>
      </c>
      <c r="J7" s="49" t="s">
        <v>17</v>
      </c>
      <c r="K7" s="49" t="s">
        <v>18</v>
      </c>
    </row>
    <row r="8" spans="1:11">
      <c r="A8" s="49"/>
      <c r="B8" s="49"/>
      <c r="C8" s="51" t="s">
        <v>19</v>
      </c>
      <c r="D8" s="74">
        <v>0</v>
      </c>
      <c r="E8" s="74">
        <v>1868.5</v>
      </c>
      <c r="F8" s="49">
        <v>1868.5</v>
      </c>
      <c r="G8" s="49"/>
      <c r="H8" s="48">
        <v>10</v>
      </c>
      <c r="I8" s="48">
        <v>10</v>
      </c>
      <c r="J8" s="82">
        <v>1</v>
      </c>
      <c r="K8" s="48"/>
    </row>
    <row r="9" spans="1:11">
      <c r="A9" s="49"/>
      <c r="B9" s="49"/>
      <c r="C9" s="30" t="s">
        <v>21</v>
      </c>
      <c r="D9" s="74">
        <v>0</v>
      </c>
      <c r="E9" s="74">
        <v>1000</v>
      </c>
      <c r="F9" s="49">
        <v>1000</v>
      </c>
      <c r="G9" s="49"/>
      <c r="H9" s="48" t="s">
        <v>22</v>
      </c>
      <c r="I9" s="48" t="s">
        <v>22</v>
      </c>
      <c r="J9" s="82">
        <v>1</v>
      </c>
      <c r="K9" s="48"/>
    </row>
    <row r="10" spans="1:11">
      <c r="A10" s="49"/>
      <c r="B10" s="49"/>
      <c r="C10" s="30" t="s">
        <v>23</v>
      </c>
      <c r="D10" s="74">
        <v>0</v>
      </c>
      <c r="E10" s="74">
        <v>0</v>
      </c>
      <c r="F10" s="49">
        <v>0</v>
      </c>
      <c r="G10" s="49"/>
      <c r="H10" s="48" t="s">
        <v>22</v>
      </c>
      <c r="I10" s="48" t="s">
        <v>22</v>
      </c>
      <c r="J10" s="48"/>
      <c r="K10" s="48"/>
    </row>
    <row r="11" spans="1:11">
      <c r="A11" s="49"/>
      <c r="B11" s="49"/>
      <c r="C11" s="51" t="s">
        <v>24</v>
      </c>
      <c r="D11" s="74">
        <v>0</v>
      </c>
      <c r="E11" s="74">
        <v>868.5</v>
      </c>
      <c r="F11" s="49">
        <v>868.5</v>
      </c>
      <c r="G11" s="49"/>
      <c r="H11" s="48" t="s">
        <v>22</v>
      </c>
      <c r="I11" s="48" t="s">
        <v>22</v>
      </c>
      <c r="J11" s="82">
        <v>1</v>
      </c>
      <c r="K11" s="48"/>
    </row>
    <row r="12" spans="1:11">
      <c r="A12" s="49" t="s">
        <v>25</v>
      </c>
      <c r="B12" s="49"/>
      <c r="C12" s="49" t="s">
        <v>26</v>
      </c>
      <c r="D12" s="49"/>
      <c r="E12" s="49"/>
      <c r="F12" s="48" t="s">
        <v>27</v>
      </c>
      <c r="G12" s="48"/>
      <c r="H12" s="48"/>
      <c r="I12" s="48"/>
      <c r="J12" s="48"/>
      <c r="K12" s="48"/>
    </row>
    <row r="13" ht="68" customHeight="1" spans="1:11">
      <c r="A13" s="49"/>
      <c r="B13" s="49"/>
      <c r="C13" s="75" t="s">
        <v>137</v>
      </c>
      <c r="D13" s="75"/>
      <c r="E13" s="75"/>
      <c r="F13" s="75" t="s">
        <v>138</v>
      </c>
      <c r="G13" s="75"/>
      <c r="H13" s="75"/>
      <c r="I13" s="75"/>
      <c r="J13" s="75"/>
      <c r="K13" s="75"/>
    </row>
    <row r="14" ht="24" spans="1:11">
      <c r="A14" s="60" t="s">
        <v>30</v>
      </c>
      <c r="B14" s="49" t="s">
        <v>31</v>
      </c>
      <c r="C14" s="49" t="s">
        <v>32</v>
      </c>
      <c r="D14" s="48" t="s">
        <v>33</v>
      </c>
      <c r="E14" s="49" t="s">
        <v>34</v>
      </c>
      <c r="F14" s="49" t="s">
        <v>35</v>
      </c>
      <c r="G14" s="49"/>
      <c r="H14" s="49" t="s">
        <v>15</v>
      </c>
      <c r="I14" s="49" t="s">
        <v>16</v>
      </c>
      <c r="J14" s="49" t="s">
        <v>18</v>
      </c>
      <c r="K14" s="49"/>
    </row>
    <row r="15" spans="1:11">
      <c r="A15" s="60"/>
      <c r="B15" s="61" t="s">
        <v>36</v>
      </c>
      <c r="C15" s="61" t="s">
        <v>37</v>
      </c>
      <c r="D15" s="49" t="s">
        <v>139</v>
      </c>
      <c r="E15" s="76" t="s">
        <v>140</v>
      </c>
      <c r="F15" s="49" t="s">
        <v>140</v>
      </c>
      <c r="G15" s="49"/>
      <c r="H15" s="49">
        <v>20</v>
      </c>
      <c r="I15" s="49">
        <v>20</v>
      </c>
      <c r="J15" s="49"/>
      <c r="K15" s="49"/>
    </row>
    <row r="16" spans="1:11">
      <c r="A16" s="60"/>
      <c r="B16" s="61"/>
      <c r="C16" s="61"/>
      <c r="D16" s="49" t="s">
        <v>141</v>
      </c>
      <c r="E16" s="49"/>
      <c r="F16" s="49"/>
      <c r="G16" s="49"/>
      <c r="H16" s="49"/>
      <c r="I16" s="49"/>
      <c r="J16" s="49"/>
      <c r="K16" s="49"/>
    </row>
    <row r="17" spans="1:11">
      <c r="A17" s="60"/>
      <c r="B17" s="61"/>
      <c r="C17" s="61" t="s">
        <v>44</v>
      </c>
      <c r="D17" s="77" t="s">
        <v>45</v>
      </c>
      <c r="E17" s="76" t="s">
        <v>46</v>
      </c>
      <c r="F17" s="78">
        <v>1</v>
      </c>
      <c r="G17" s="49"/>
      <c r="H17" s="49">
        <v>10</v>
      </c>
      <c r="I17" s="49">
        <v>10</v>
      </c>
      <c r="J17" s="49"/>
      <c r="K17" s="49"/>
    </row>
    <row r="18" spans="1:11">
      <c r="A18" s="60"/>
      <c r="B18" s="61"/>
      <c r="C18" s="61"/>
      <c r="D18" s="49" t="s">
        <v>141</v>
      </c>
      <c r="E18" s="49"/>
      <c r="F18" s="49"/>
      <c r="G18" s="49"/>
      <c r="H18" s="49"/>
      <c r="I18" s="49"/>
      <c r="J18" s="49"/>
      <c r="K18" s="49"/>
    </row>
    <row r="19" spans="1:11">
      <c r="A19" s="60"/>
      <c r="B19" s="61"/>
      <c r="C19" s="61" t="s">
        <v>47</v>
      </c>
      <c r="D19" s="77" t="s">
        <v>48</v>
      </c>
      <c r="E19" s="76" t="s">
        <v>142</v>
      </c>
      <c r="F19" s="49" t="s">
        <v>142</v>
      </c>
      <c r="G19" s="49"/>
      <c r="H19" s="49">
        <v>10</v>
      </c>
      <c r="I19" s="49">
        <v>10</v>
      </c>
      <c r="J19" s="49"/>
      <c r="K19" s="49"/>
    </row>
    <row r="20" spans="1:11">
      <c r="A20" s="60"/>
      <c r="B20" s="61"/>
      <c r="C20" s="61"/>
      <c r="D20" s="49" t="s">
        <v>141</v>
      </c>
      <c r="E20" s="49"/>
      <c r="F20" s="49"/>
      <c r="G20" s="49"/>
      <c r="H20" s="49"/>
      <c r="I20" s="49"/>
      <c r="J20" s="49"/>
      <c r="K20" s="49"/>
    </row>
    <row r="21" spans="1:11">
      <c r="A21" s="60"/>
      <c r="B21" s="61"/>
      <c r="C21" s="61" t="s">
        <v>50</v>
      </c>
      <c r="D21" s="77" t="s">
        <v>51</v>
      </c>
      <c r="E21" s="76" t="s">
        <v>143</v>
      </c>
      <c r="F21" s="49" t="s">
        <v>144</v>
      </c>
      <c r="G21" s="49"/>
      <c r="H21" s="49">
        <v>10</v>
      </c>
      <c r="I21" s="49">
        <v>10</v>
      </c>
      <c r="J21" s="49"/>
      <c r="K21" s="49"/>
    </row>
    <row r="22" spans="1:11">
      <c r="A22" s="60"/>
      <c r="B22" s="61"/>
      <c r="C22" s="61"/>
      <c r="D22" s="49" t="s">
        <v>141</v>
      </c>
      <c r="E22" s="49"/>
      <c r="F22" s="49"/>
      <c r="G22" s="49"/>
      <c r="H22" s="49"/>
      <c r="I22" s="49"/>
      <c r="J22" s="49"/>
      <c r="K22" s="49"/>
    </row>
    <row r="23" spans="1:11">
      <c r="A23" s="60"/>
      <c r="B23" s="61" t="s">
        <v>53</v>
      </c>
      <c r="C23" s="61" t="s">
        <v>54</v>
      </c>
      <c r="D23" s="49"/>
      <c r="E23" s="49"/>
      <c r="F23" s="49"/>
      <c r="G23" s="49"/>
      <c r="H23" s="49"/>
      <c r="I23" s="49"/>
      <c r="J23" s="49"/>
      <c r="K23" s="49"/>
    </row>
    <row r="24" spans="1:11">
      <c r="A24" s="60"/>
      <c r="B24" s="61"/>
      <c r="C24" s="61"/>
      <c r="D24" s="49" t="s">
        <v>141</v>
      </c>
      <c r="E24" s="78"/>
      <c r="F24" s="49"/>
      <c r="G24" s="49"/>
      <c r="H24" s="49"/>
      <c r="I24" s="49"/>
      <c r="J24" s="49"/>
      <c r="K24" s="49"/>
    </row>
    <row r="25" spans="1:11">
      <c r="A25" s="60"/>
      <c r="B25" s="61"/>
      <c r="C25" s="61" t="s">
        <v>55</v>
      </c>
      <c r="D25" s="49" t="s">
        <v>56</v>
      </c>
      <c r="E25" s="76" t="s">
        <v>57</v>
      </c>
      <c r="F25" s="49" t="s">
        <v>57</v>
      </c>
      <c r="G25" s="49"/>
      <c r="H25" s="49">
        <v>30</v>
      </c>
      <c r="I25" s="49">
        <v>30</v>
      </c>
      <c r="J25" s="49"/>
      <c r="K25" s="49"/>
    </row>
    <row r="26" spans="1:11">
      <c r="A26" s="60"/>
      <c r="B26" s="61"/>
      <c r="C26" s="61"/>
      <c r="D26" s="79" t="s">
        <v>141</v>
      </c>
      <c r="E26" s="80"/>
      <c r="F26" s="49"/>
      <c r="G26" s="49"/>
      <c r="H26" s="70"/>
      <c r="I26" s="70"/>
      <c r="J26" s="49"/>
      <c r="K26" s="49"/>
    </row>
    <row r="27" spans="1:11">
      <c r="A27" s="60"/>
      <c r="B27" s="61"/>
      <c r="C27" s="61" t="s">
        <v>58</v>
      </c>
      <c r="D27" s="49"/>
      <c r="E27" s="80"/>
      <c r="F27" s="49"/>
      <c r="G27" s="49"/>
      <c r="H27" s="81"/>
      <c r="I27" s="81"/>
      <c r="J27" s="49"/>
      <c r="K27" s="49"/>
    </row>
    <row r="28" spans="1:11">
      <c r="A28" s="60"/>
      <c r="B28" s="61"/>
      <c r="C28" s="61"/>
      <c r="D28" s="49" t="s">
        <v>141</v>
      </c>
      <c r="E28" s="81"/>
      <c r="F28" s="49"/>
      <c r="G28" s="49"/>
      <c r="H28" s="81"/>
      <c r="I28" s="81"/>
      <c r="J28" s="49"/>
      <c r="K28" s="49"/>
    </row>
    <row r="29" spans="1:11">
      <c r="A29" s="60"/>
      <c r="B29" s="61"/>
      <c r="C29" s="61" t="s">
        <v>59</v>
      </c>
      <c r="D29" s="49"/>
      <c r="E29" s="81"/>
      <c r="F29" s="49"/>
      <c r="G29" s="49"/>
      <c r="H29" s="81"/>
      <c r="I29" s="81"/>
      <c r="J29" s="49"/>
      <c r="K29" s="49"/>
    </row>
    <row r="30" spans="1:11">
      <c r="A30" s="60"/>
      <c r="B30" s="61"/>
      <c r="C30" s="61"/>
      <c r="D30" s="49" t="s">
        <v>141</v>
      </c>
      <c r="E30" s="81"/>
      <c r="F30" s="49"/>
      <c r="G30" s="49"/>
      <c r="H30" s="81"/>
      <c r="I30" s="81"/>
      <c r="J30" s="49"/>
      <c r="K30" s="49"/>
    </row>
    <row r="31" ht="24" spans="1:11">
      <c r="A31" s="60"/>
      <c r="B31" s="61" t="s">
        <v>60</v>
      </c>
      <c r="C31" s="61" t="s">
        <v>61</v>
      </c>
      <c r="D31" s="77" t="s">
        <v>62</v>
      </c>
      <c r="E31" s="81" t="s">
        <v>63</v>
      </c>
      <c r="F31" s="78">
        <v>1</v>
      </c>
      <c r="G31" s="49"/>
      <c r="H31" s="49">
        <v>10</v>
      </c>
      <c r="I31" s="49">
        <v>10</v>
      </c>
      <c r="J31" s="49"/>
      <c r="K31" s="49"/>
    </row>
    <row r="32" ht="22" customHeight="1" spans="1:11">
      <c r="A32" s="60"/>
      <c r="B32" s="61"/>
      <c r="C32" s="61"/>
      <c r="D32" s="49" t="s">
        <v>141</v>
      </c>
      <c r="E32" s="81"/>
      <c r="F32" s="49"/>
      <c r="G32" s="49"/>
      <c r="H32" s="81"/>
      <c r="I32" s="81"/>
      <c r="J32" s="49"/>
      <c r="K32" s="49"/>
    </row>
    <row r="33" spans="1:11">
      <c r="A33" s="68" t="s">
        <v>64</v>
      </c>
      <c r="B33" s="68"/>
      <c r="C33" s="68"/>
      <c r="D33" s="68"/>
      <c r="E33" s="68"/>
      <c r="F33" s="68"/>
      <c r="G33" s="68"/>
      <c r="H33" s="48">
        <v>100</v>
      </c>
      <c r="I33" s="68">
        <v>100</v>
      </c>
      <c r="J33" s="68"/>
      <c r="K33" s="68"/>
    </row>
    <row r="34" spans="1:11">
      <c r="A34" s="69" t="s">
        <v>65</v>
      </c>
      <c r="B34" s="61" t="s">
        <v>66</v>
      </c>
      <c r="C34" s="61"/>
      <c r="D34" s="61" t="s">
        <v>67</v>
      </c>
      <c r="E34" s="61"/>
      <c r="F34" s="61"/>
      <c r="G34" s="61" t="s">
        <v>68</v>
      </c>
      <c r="H34" s="61"/>
      <c r="I34" s="61"/>
      <c r="J34" s="61"/>
      <c r="K34" s="61"/>
    </row>
    <row r="35" spans="1:11">
      <c r="A35" s="69"/>
      <c r="B35" s="61" t="s">
        <v>145</v>
      </c>
      <c r="C35" s="61"/>
      <c r="D35" s="61" t="s">
        <v>146</v>
      </c>
      <c r="E35" s="61"/>
      <c r="F35" s="61"/>
      <c r="G35" s="61" t="s">
        <v>147</v>
      </c>
      <c r="H35" s="61"/>
      <c r="I35" s="61"/>
      <c r="J35" s="61"/>
      <c r="K35" s="61"/>
    </row>
    <row r="36" spans="1:11">
      <c r="A36" s="69"/>
      <c r="B36" s="61" t="s">
        <v>141</v>
      </c>
      <c r="C36" s="61"/>
      <c r="D36" s="61"/>
      <c r="E36" s="61"/>
      <c r="F36" s="61"/>
      <c r="G36" s="61"/>
      <c r="H36" s="61"/>
      <c r="I36" s="61"/>
      <c r="J36" s="61"/>
      <c r="K36" s="61"/>
    </row>
    <row r="37" ht="70" customHeight="1" spans="1:11">
      <c r="A37" s="49" t="s">
        <v>72</v>
      </c>
      <c r="B37" s="70" t="s">
        <v>148</v>
      </c>
      <c r="C37" s="70"/>
      <c r="D37" s="70"/>
      <c r="E37" s="70"/>
      <c r="F37" s="70"/>
      <c r="G37" s="70"/>
      <c r="H37" s="70"/>
      <c r="I37" s="70"/>
      <c r="J37" s="70"/>
      <c r="K37" s="70"/>
    </row>
  </sheetData>
  <mergeCells count="86">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4:G24"/>
    <mergeCell ref="J24:K24"/>
    <mergeCell ref="F25:G25"/>
    <mergeCell ref="J25:K25"/>
    <mergeCell ref="F26:G26"/>
    <mergeCell ref="J26:K26"/>
    <mergeCell ref="F27:G27"/>
    <mergeCell ref="J27:K27"/>
    <mergeCell ref="F28:G28"/>
    <mergeCell ref="J28:K28"/>
    <mergeCell ref="F29:G29"/>
    <mergeCell ref="J29:K29"/>
    <mergeCell ref="F30:G30"/>
    <mergeCell ref="J30:K30"/>
    <mergeCell ref="F31:G31"/>
    <mergeCell ref="J31:K31"/>
    <mergeCell ref="F32:G32"/>
    <mergeCell ref="J32:K32"/>
    <mergeCell ref="A33:G33"/>
    <mergeCell ref="J33:K33"/>
    <mergeCell ref="B34:C34"/>
    <mergeCell ref="D34:F34"/>
    <mergeCell ref="G34:K34"/>
    <mergeCell ref="B35:C35"/>
    <mergeCell ref="D35:F35"/>
    <mergeCell ref="G35:K35"/>
    <mergeCell ref="B36:C36"/>
    <mergeCell ref="D36:F36"/>
    <mergeCell ref="G36:K36"/>
    <mergeCell ref="B37:K37"/>
    <mergeCell ref="A14:A32"/>
    <mergeCell ref="A34:A36"/>
    <mergeCell ref="B15:B22"/>
    <mergeCell ref="B23:B30"/>
    <mergeCell ref="B31:B32"/>
    <mergeCell ref="C15:C16"/>
    <mergeCell ref="C17:C18"/>
    <mergeCell ref="C19:C20"/>
    <mergeCell ref="C21:C22"/>
    <mergeCell ref="C23:C24"/>
    <mergeCell ref="C25:C26"/>
    <mergeCell ref="C27:C28"/>
    <mergeCell ref="C29:C30"/>
    <mergeCell ref="C31:C32"/>
    <mergeCell ref="K8:K11"/>
    <mergeCell ref="A7:B11"/>
    <mergeCell ref="A12:B13"/>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opLeftCell="A16" workbookViewId="0">
      <selection activeCell="B24" sqref="B24:K24"/>
    </sheetView>
  </sheetViews>
  <sheetFormatPr defaultColWidth="9" defaultRowHeight="13.5"/>
  <cols>
    <col min="1" max="1" width="5.75" customWidth="1"/>
    <col min="3" max="3" width="10.25" customWidth="1"/>
    <col min="4" max="4" width="9.875" customWidth="1"/>
    <col min="5" max="5" width="10.125" customWidth="1"/>
    <col min="7" max="7" width="2.25" customWidth="1"/>
    <col min="8" max="9" width="4.375" customWidth="1"/>
    <col min="10" max="10" width="6.875" customWidth="1"/>
    <col min="11" max="11" width="15.375" customWidth="1"/>
  </cols>
  <sheetData>
    <row r="1" ht="20.25" spans="1:11">
      <c r="A1" s="45" t="s">
        <v>149</v>
      </c>
      <c r="B1" s="45"/>
      <c r="C1" s="45"/>
      <c r="D1" s="45"/>
      <c r="E1" s="45"/>
      <c r="F1" s="45"/>
      <c r="G1" s="45"/>
      <c r="H1" s="45"/>
      <c r="I1" s="45"/>
      <c r="J1" s="45"/>
      <c r="K1" s="45"/>
    </row>
    <row r="2" ht="25.5" spans="1:11">
      <c r="A2" s="46" t="s">
        <v>1</v>
      </c>
      <c r="B2" s="46"/>
      <c r="C2" s="46"/>
      <c r="D2" s="46"/>
      <c r="E2" s="46"/>
      <c r="F2" s="46"/>
      <c r="G2" s="46"/>
      <c r="H2" s="46"/>
      <c r="I2" s="46"/>
      <c r="J2" s="46"/>
      <c r="K2" s="46"/>
    </row>
    <row r="3" ht="15.75" spans="1:11">
      <c r="A3" s="47" t="s">
        <v>150</v>
      </c>
      <c r="B3" s="47"/>
      <c r="C3" s="47"/>
      <c r="D3" s="47"/>
      <c r="E3" s="47"/>
      <c r="F3" s="47"/>
      <c r="G3" s="47"/>
      <c r="H3" s="47"/>
      <c r="I3" s="47"/>
      <c r="J3" s="47"/>
      <c r="K3" s="47"/>
    </row>
    <row r="4" spans="1:11">
      <c r="A4" s="48" t="s">
        <v>3</v>
      </c>
      <c r="B4" s="48"/>
      <c r="C4" s="48" t="s">
        <v>151</v>
      </c>
      <c r="D4" s="48"/>
      <c r="E4" s="48"/>
      <c r="F4" s="48"/>
      <c r="G4" s="48"/>
      <c r="H4" s="48"/>
      <c r="I4" s="48"/>
      <c r="J4" s="48"/>
      <c r="K4" s="48"/>
    </row>
    <row r="5" spans="1:11">
      <c r="A5" s="49" t="s">
        <v>5</v>
      </c>
      <c r="B5" s="49"/>
      <c r="C5" s="49" t="s">
        <v>152</v>
      </c>
      <c r="D5" s="49"/>
      <c r="E5" s="49"/>
      <c r="F5" s="49"/>
      <c r="G5" s="49"/>
      <c r="H5" s="49"/>
      <c r="I5" s="49"/>
      <c r="J5" s="49"/>
      <c r="K5" s="49"/>
    </row>
    <row r="6" spans="1:11">
      <c r="A6" s="48" t="s">
        <v>7</v>
      </c>
      <c r="B6" s="48"/>
      <c r="C6" s="48" t="s">
        <v>153</v>
      </c>
      <c r="D6" s="48"/>
      <c r="E6" s="48" t="s">
        <v>9</v>
      </c>
      <c r="F6" s="48" t="s">
        <v>154</v>
      </c>
      <c r="G6" s="48"/>
      <c r="H6" s="48"/>
      <c r="I6" s="48"/>
      <c r="J6" s="48"/>
      <c r="K6" s="48"/>
    </row>
    <row r="7" ht="24" spans="1:11">
      <c r="A7" s="49" t="s">
        <v>11</v>
      </c>
      <c r="B7" s="49"/>
      <c r="C7" s="50"/>
      <c r="D7" s="49" t="s">
        <v>12</v>
      </c>
      <c r="E7" s="49" t="s">
        <v>13</v>
      </c>
      <c r="F7" s="49" t="s">
        <v>14</v>
      </c>
      <c r="G7" s="49"/>
      <c r="H7" s="49" t="s">
        <v>15</v>
      </c>
      <c r="I7" s="49" t="s">
        <v>16</v>
      </c>
      <c r="J7" s="49" t="s">
        <v>17</v>
      </c>
      <c r="K7" s="49" t="s">
        <v>18</v>
      </c>
    </row>
    <row r="8" spans="1:11">
      <c r="A8" s="49"/>
      <c r="B8" s="49"/>
      <c r="C8" s="51" t="s">
        <v>19</v>
      </c>
      <c r="D8" s="52">
        <v>0</v>
      </c>
      <c r="E8" s="52">
        <v>600</v>
      </c>
      <c r="F8" s="53">
        <v>253.21583</v>
      </c>
      <c r="G8" s="54"/>
      <c r="H8" s="52">
        <v>10</v>
      </c>
      <c r="I8" s="52">
        <v>4.2</v>
      </c>
      <c r="J8" s="71">
        <v>0.422</v>
      </c>
      <c r="K8" s="63" t="s">
        <v>155</v>
      </c>
    </row>
    <row r="9" ht="24" spans="1:11">
      <c r="A9" s="49"/>
      <c r="B9" s="49"/>
      <c r="C9" s="31" t="s">
        <v>21</v>
      </c>
      <c r="D9" s="52">
        <v>0</v>
      </c>
      <c r="E9" s="52">
        <v>600</v>
      </c>
      <c r="F9" s="55">
        <v>253.21583</v>
      </c>
      <c r="G9" s="55"/>
      <c r="H9" s="48" t="s">
        <v>22</v>
      </c>
      <c r="I9" s="48" t="s">
        <v>22</v>
      </c>
      <c r="J9" s="48"/>
      <c r="K9" s="64"/>
    </row>
    <row r="10" ht="24" spans="1:11">
      <c r="A10" s="49"/>
      <c r="B10" s="49"/>
      <c r="C10" s="31" t="s">
        <v>79</v>
      </c>
      <c r="D10" s="52">
        <v>0</v>
      </c>
      <c r="E10" s="52">
        <v>0</v>
      </c>
      <c r="F10" s="55">
        <v>0</v>
      </c>
      <c r="G10" s="55"/>
      <c r="H10" s="48" t="s">
        <v>22</v>
      </c>
      <c r="I10" s="48" t="s">
        <v>22</v>
      </c>
      <c r="J10" s="48"/>
      <c r="K10" s="64"/>
    </row>
    <row r="11" ht="39" customHeight="1" spans="1:11">
      <c r="A11" s="49"/>
      <c r="B11" s="49"/>
      <c r="C11" s="56" t="s">
        <v>156</v>
      </c>
      <c r="D11" s="52">
        <v>0</v>
      </c>
      <c r="E11" s="52">
        <v>0</v>
      </c>
      <c r="F11" s="55">
        <v>0</v>
      </c>
      <c r="G11" s="55"/>
      <c r="H11" s="48" t="s">
        <v>22</v>
      </c>
      <c r="I11" s="48" t="s">
        <v>22</v>
      </c>
      <c r="J11" s="48"/>
      <c r="K11" s="64"/>
    </row>
    <row r="12" spans="1:11">
      <c r="A12" s="49" t="s">
        <v>25</v>
      </c>
      <c r="B12" s="49"/>
      <c r="C12" s="49" t="s">
        <v>26</v>
      </c>
      <c r="D12" s="49"/>
      <c r="E12" s="49"/>
      <c r="F12" s="48" t="s">
        <v>27</v>
      </c>
      <c r="G12" s="48"/>
      <c r="H12" s="48"/>
      <c r="I12" s="48"/>
      <c r="J12" s="48"/>
      <c r="K12" s="48"/>
    </row>
    <row r="13" ht="64" customHeight="1" spans="1:11">
      <c r="A13" s="49"/>
      <c r="B13" s="49"/>
      <c r="C13" s="57" t="s">
        <v>157</v>
      </c>
      <c r="D13" s="57"/>
      <c r="E13" s="57"/>
      <c r="F13" s="58" t="s">
        <v>158</v>
      </c>
      <c r="G13" s="59"/>
      <c r="H13" s="59"/>
      <c r="I13" s="59"/>
      <c r="J13" s="59"/>
      <c r="K13" s="59"/>
    </row>
    <row r="14" spans="1:11">
      <c r="A14" s="60" t="s">
        <v>30</v>
      </c>
      <c r="B14" s="49" t="s">
        <v>31</v>
      </c>
      <c r="C14" s="49" t="s">
        <v>32</v>
      </c>
      <c r="D14" s="48" t="s">
        <v>33</v>
      </c>
      <c r="E14" s="49" t="s">
        <v>34</v>
      </c>
      <c r="F14" s="49" t="s">
        <v>35</v>
      </c>
      <c r="G14" s="49"/>
      <c r="H14" s="49" t="s">
        <v>15</v>
      </c>
      <c r="I14" s="49" t="s">
        <v>16</v>
      </c>
      <c r="J14" s="49" t="s">
        <v>18</v>
      </c>
      <c r="K14" s="49"/>
    </row>
    <row r="15" ht="38" customHeight="1" spans="1:11">
      <c r="A15" s="60"/>
      <c r="B15" s="61" t="s">
        <v>159</v>
      </c>
      <c r="C15" s="61" t="s">
        <v>37</v>
      </c>
      <c r="D15" s="49" t="s">
        <v>160</v>
      </c>
      <c r="E15" s="55">
        <v>5</v>
      </c>
      <c r="F15" s="55">
        <v>4</v>
      </c>
      <c r="G15" s="55"/>
      <c r="H15" s="55">
        <v>15</v>
      </c>
      <c r="I15" s="55">
        <v>12</v>
      </c>
      <c r="J15" s="56" t="s">
        <v>161</v>
      </c>
      <c r="K15" s="72"/>
    </row>
    <row r="16" ht="24" spans="1:11">
      <c r="A16" s="60"/>
      <c r="B16" s="61"/>
      <c r="C16" s="61" t="s">
        <v>44</v>
      </c>
      <c r="D16" s="49" t="s">
        <v>162</v>
      </c>
      <c r="E16" s="62">
        <v>1</v>
      </c>
      <c r="F16" s="62">
        <v>1</v>
      </c>
      <c r="G16" s="55"/>
      <c r="H16" s="55">
        <v>15</v>
      </c>
      <c r="I16" s="55">
        <v>15</v>
      </c>
      <c r="J16" s="49"/>
      <c r="K16" s="49"/>
    </row>
    <row r="17" ht="91" customHeight="1" spans="1:11">
      <c r="A17" s="60"/>
      <c r="B17" s="61"/>
      <c r="C17" s="61" t="s">
        <v>47</v>
      </c>
      <c r="D17" s="49" t="s">
        <v>163</v>
      </c>
      <c r="E17" s="63" t="s">
        <v>164</v>
      </c>
      <c r="F17" s="64" t="s">
        <v>165</v>
      </c>
      <c r="G17" s="64"/>
      <c r="H17" s="55">
        <v>20</v>
      </c>
      <c r="I17" s="55">
        <v>20</v>
      </c>
      <c r="J17" s="49"/>
      <c r="K17" s="49"/>
    </row>
    <row r="18" ht="45" customHeight="1" spans="1:11">
      <c r="A18" s="60"/>
      <c r="B18" s="61" t="s">
        <v>166</v>
      </c>
      <c r="C18" s="61" t="s">
        <v>54</v>
      </c>
      <c r="D18" s="49" t="s">
        <v>167</v>
      </c>
      <c r="E18" s="55">
        <v>5</v>
      </c>
      <c r="F18" s="55">
        <v>4</v>
      </c>
      <c r="G18" s="55"/>
      <c r="H18" s="55">
        <v>15</v>
      </c>
      <c r="I18" s="55">
        <v>12</v>
      </c>
      <c r="J18" s="56" t="s">
        <v>161</v>
      </c>
      <c r="K18" s="72"/>
    </row>
    <row r="19" ht="28" customHeight="1" spans="1:11">
      <c r="A19" s="60"/>
      <c r="B19" s="61"/>
      <c r="C19" s="61" t="s">
        <v>55</v>
      </c>
      <c r="D19" s="49" t="s">
        <v>168</v>
      </c>
      <c r="E19" s="65" t="s">
        <v>57</v>
      </c>
      <c r="F19" s="49" t="s">
        <v>57</v>
      </c>
      <c r="G19" s="49"/>
      <c r="H19" s="55">
        <v>15</v>
      </c>
      <c r="I19" s="55">
        <v>15</v>
      </c>
      <c r="J19" s="49"/>
      <c r="K19" s="49"/>
    </row>
    <row r="20" ht="28" customHeight="1" spans="1:11">
      <c r="A20" s="60"/>
      <c r="B20" s="61" t="s">
        <v>169</v>
      </c>
      <c r="C20" s="61" t="s">
        <v>61</v>
      </c>
      <c r="D20" s="49" t="s">
        <v>170</v>
      </c>
      <c r="E20" s="66" t="s">
        <v>171</v>
      </c>
      <c r="F20" s="67" t="s">
        <v>171</v>
      </c>
      <c r="G20" s="55"/>
      <c r="H20" s="55">
        <v>10</v>
      </c>
      <c r="I20" s="55">
        <v>10</v>
      </c>
      <c r="J20" s="49"/>
      <c r="K20" s="49"/>
    </row>
    <row r="21" spans="1:11">
      <c r="A21" s="68" t="s">
        <v>64</v>
      </c>
      <c r="B21" s="68"/>
      <c r="C21" s="68"/>
      <c r="D21" s="68"/>
      <c r="E21" s="68"/>
      <c r="F21" s="68"/>
      <c r="G21" s="68"/>
      <c r="H21" s="52">
        <v>100</v>
      </c>
      <c r="I21" s="52">
        <v>88.2</v>
      </c>
      <c r="J21" s="68"/>
      <c r="K21" s="68"/>
    </row>
    <row r="22" spans="1:11">
      <c r="A22" s="69" t="s">
        <v>65</v>
      </c>
      <c r="B22" s="61" t="s">
        <v>66</v>
      </c>
      <c r="C22" s="61"/>
      <c r="D22" s="61" t="s">
        <v>67</v>
      </c>
      <c r="E22" s="61"/>
      <c r="F22" s="61"/>
      <c r="G22" s="61" t="s">
        <v>68</v>
      </c>
      <c r="H22" s="61"/>
      <c r="I22" s="61"/>
      <c r="J22" s="61"/>
      <c r="K22" s="61"/>
    </row>
    <row r="23" ht="23" customHeight="1" spans="1:11">
      <c r="A23" s="69"/>
      <c r="B23" s="61" t="s">
        <v>172</v>
      </c>
      <c r="C23" s="61"/>
      <c r="D23" s="61" t="s">
        <v>173</v>
      </c>
      <c r="E23" s="61"/>
      <c r="F23" s="61"/>
      <c r="G23" s="61" t="s">
        <v>174</v>
      </c>
      <c r="H23" s="61"/>
      <c r="I23" s="61"/>
      <c r="J23" s="61"/>
      <c r="K23" s="61"/>
    </row>
    <row r="24" ht="60" spans="1:11">
      <c r="A24" s="49" t="s">
        <v>72</v>
      </c>
      <c r="B24" s="70" t="s">
        <v>175</v>
      </c>
      <c r="C24" s="70"/>
      <c r="D24" s="70"/>
      <c r="E24" s="70"/>
      <c r="F24" s="70"/>
      <c r="G24" s="70"/>
      <c r="H24" s="70"/>
      <c r="I24" s="70"/>
      <c r="J24" s="70"/>
      <c r="K24" s="70"/>
    </row>
  </sheetData>
  <mergeCells count="49">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A21:G21"/>
    <mergeCell ref="J21:K21"/>
    <mergeCell ref="B22:C22"/>
    <mergeCell ref="D22:F22"/>
    <mergeCell ref="G22:K22"/>
    <mergeCell ref="B23:C23"/>
    <mergeCell ref="D23:F23"/>
    <mergeCell ref="G23:K23"/>
    <mergeCell ref="B24:K24"/>
    <mergeCell ref="A14:A20"/>
    <mergeCell ref="A22:A23"/>
    <mergeCell ref="B15:B17"/>
    <mergeCell ref="B18:B19"/>
    <mergeCell ref="K8:K11"/>
    <mergeCell ref="A7:B11"/>
    <mergeCell ref="A12:B13"/>
  </mergeCells>
  <printOptions horizontalCentered="1"/>
  <pageMargins left="0.751388888888889" right="0.751388888888889" top="1" bottom="1"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R39" sqref="R39"/>
    </sheetView>
  </sheetViews>
  <sheetFormatPr defaultColWidth="9" defaultRowHeight="13.5"/>
  <cols>
    <col min="1" max="1" width="4.25" customWidth="1"/>
    <col min="3" max="3" width="15.375" customWidth="1"/>
    <col min="4" max="4" width="8.875" customWidth="1"/>
    <col min="5" max="5" width="7.5" customWidth="1"/>
    <col min="7" max="7" width="0.875" customWidth="1"/>
    <col min="8" max="9" width="6" customWidth="1"/>
  </cols>
  <sheetData>
    <row r="1" ht="20.25" spans="1:11">
      <c r="A1" s="27" t="s">
        <v>0</v>
      </c>
      <c r="B1" s="27"/>
      <c r="C1" s="27"/>
      <c r="D1" s="27"/>
      <c r="E1" s="27"/>
      <c r="F1" s="27"/>
      <c r="G1" s="27"/>
      <c r="H1" s="27"/>
      <c r="I1" s="27"/>
      <c r="J1" s="27"/>
      <c r="K1" s="27"/>
    </row>
    <row r="2" ht="25.5" spans="1:11">
      <c r="A2" s="28" t="s">
        <v>1</v>
      </c>
      <c r="B2" s="28"/>
      <c r="C2" s="28"/>
      <c r="D2" s="28"/>
      <c r="E2" s="28"/>
      <c r="F2" s="28"/>
      <c r="G2" s="28"/>
      <c r="H2" s="28"/>
      <c r="I2" s="28"/>
      <c r="J2" s="28"/>
      <c r="K2" s="28"/>
    </row>
    <row r="3" ht="14.25" spans="1:11">
      <c r="A3" s="29" t="s">
        <v>2</v>
      </c>
      <c r="B3" s="29"/>
      <c r="C3" s="29"/>
      <c r="D3" s="29"/>
      <c r="E3" s="29"/>
      <c r="F3" s="29"/>
      <c r="G3" s="29"/>
      <c r="H3" s="29"/>
      <c r="I3" s="29"/>
      <c r="J3" s="29"/>
      <c r="K3" s="29"/>
    </row>
    <row r="4" spans="1:11">
      <c r="A4" s="30" t="s">
        <v>3</v>
      </c>
      <c r="B4" s="30"/>
      <c r="C4" s="30" t="s">
        <v>176</v>
      </c>
      <c r="D4" s="30"/>
      <c r="E4" s="30"/>
      <c r="F4" s="30"/>
      <c r="G4" s="30"/>
      <c r="H4" s="30"/>
      <c r="I4" s="30"/>
      <c r="J4" s="30"/>
      <c r="K4" s="30"/>
    </row>
    <row r="5" spans="1:11">
      <c r="A5" s="31" t="s">
        <v>5</v>
      </c>
      <c r="B5" s="31"/>
      <c r="C5" s="31" t="s">
        <v>152</v>
      </c>
      <c r="D5" s="31"/>
      <c r="E5" s="31"/>
      <c r="F5" s="31"/>
      <c r="G5" s="31"/>
      <c r="H5" s="31"/>
      <c r="I5" s="31"/>
      <c r="J5" s="31"/>
      <c r="K5" s="31"/>
    </row>
    <row r="6" spans="1:11">
      <c r="A6" s="30" t="s">
        <v>7</v>
      </c>
      <c r="B6" s="30"/>
      <c r="C6" s="30" t="s">
        <v>76</v>
      </c>
      <c r="D6" s="30"/>
      <c r="E6" s="30" t="s">
        <v>9</v>
      </c>
      <c r="F6" s="30" t="s">
        <v>177</v>
      </c>
      <c r="G6" s="30"/>
      <c r="H6" s="30"/>
      <c r="I6" s="30"/>
      <c r="J6" s="30"/>
      <c r="K6" s="30"/>
    </row>
    <row r="7" ht="36" spans="1:11">
      <c r="A7" s="31" t="s">
        <v>178</v>
      </c>
      <c r="B7" s="31"/>
      <c r="C7" s="30"/>
      <c r="D7" s="31" t="s">
        <v>12</v>
      </c>
      <c r="E7" s="31" t="s">
        <v>13</v>
      </c>
      <c r="F7" s="31" t="s">
        <v>14</v>
      </c>
      <c r="G7" s="31"/>
      <c r="H7" s="31" t="s">
        <v>15</v>
      </c>
      <c r="I7" s="31" t="s">
        <v>16</v>
      </c>
      <c r="J7" s="31" t="s">
        <v>17</v>
      </c>
      <c r="K7" s="31" t="s">
        <v>18</v>
      </c>
    </row>
    <row r="8" spans="1:11">
      <c r="A8" s="31"/>
      <c r="B8" s="31"/>
      <c r="C8" s="30" t="s">
        <v>19</v>
      </c>
      <c r="D8" s="30">
        <v>0</v>
      </c>
      <c r="E8" s="30">
        <v>1290</v>
      </c>
      <c r="F8" s="31">
        <v>1275.8</v>
      </c>
      <c r="G8" s="31"/>
      <c r="H8" s="30">
        <v>10</v>
      </c>
      <c r="I8" s="30">
        <v>9.9</v>
      </c>
      <c r="J8" s="44">
        <v>0.989</v>
      </c>
      <c r="K8" s="30" t="s">
        <v>179</v>
      </c>
    </row>
    <row r="9" spans="1:11">
      <c r="A9" s="31"/>
      <c r="B9" s="31"/>
      <c r="C9" s="30" t="s">
        <v>21</v>
      </c>
      <c r="D9" s="30">
        <v>0</v>
      </c>
      <c r="E9" s="30">
        <v>800</v>
      </c>
      <c r="F9" s="31">
        <v>800</v>
      </c>
      <c r="G9" s="31"/>
      <c r="H9" s="30" t="s">
        <v>22</v>
      </c>
      <c r="I9" s="30" t="s">
        <v>22</v>
      </c>
      <c r="J9" s="30"/>
      <c r="K9" s="30"/>
    </row>
    <row r="10" spans="1:11">
      <c r="A10" s="31"/>
      <c r="B10" s="31"/>
      <c r="C10" s="30" t="s">
        <v>23</v>
      </c>
      <c r="D10" s="30">
        <v>0</v>
      </c>
      <c r="E10" s="30">
        <v>0</v>
      </c>
      <c r="F10" s="31">
        <v>0</v>
      </c>
      <c r="G10" s="31"/>
      <c r="H10" s="30" t="s">
        <v>22</v>
      </c>
      <c r="I10" s="30" t="s">
        <v>22</v>
      </c>
      <c r="J10" s="30"/>
      <c r="K10" s="30"/>
    </row>
    <row r="11" spans="1:11">
      <c r="A11" s="31"/>
      <c r="B11" s="31"/>
      <c r="C11" s="30" t="s">
        <v>180</v>
      </c>
      <c r="D11" s="30">
        <v>0</v>
      </c>
      <c r="E11" s="30">
        <v>490</v>
      </c>
      <c r="F11" s="31">
        <f>F8-F9</f>
        <v>475.8</v>
      </c>
      <c r="G11" s="31"/>
      <c r="H11" s="30" t="s">
        <v>22</v>
      </c>
      <c r="I11" s="30" t="s">
        <v>22</v>
      </c>
      <c r="J11" s="30"/>
      <c r="K11" s="30"/>
    </row>
    <row r="12" spans="1:11">
      <c r="A12" s="31" t="s">
        <v>25</v>
      </c>
      <c r="B12" s="31"/>
      <c r="C12" s="31" t="s">
        <v>26</v>
      </c>
      <c r="D12" s="31"/>
      <c r="E12" s="31"/>
      <c r="F12" s="30" t="s">
        <v>27</v>
      </c>
      <c r="G12" s="30"/>
      <c r="H12" s="30"/>
      <c r="I12" s="30"/>
      <c r="J12" s="30"/>
      <c r="K12" s="30"/>
    </row>
    <row r="13" ht="171" customHeight="1" spans="1:11">
      <c r="A13" s="31"/>
      <c r="B13" s="31"/>
      <c r="C13" s="32" t="s">
        <v>181</v>
      </c>
      <c r="D13" s="33"/>
      <c r="E13" s="34"/>
      <c r="F13" s="35" t="s">
        <v>182</v>
      </c>
      <c r="G13" s="35"/>
      <c r="H13" s="35"/>
      <c r="I13" s="35"/>
      <c r="J13" s="35"/>
      <c r="K13" s="35"/>
    </row>
    <row r="14" ht="24" spans="1:11">
      <c r="A14" s="36" t="s">
        <v>30</v>
      </c>
      <c r="B14" s="31" t="s">
        <v>183</v>
      </c>
      <c r="C14" s="31" t="s">
        <v>32</v>
      </c>
      <c r="D14" s="30" t="s">
        <v>33</v>
      </c>
      <c r="E14" s="31" t="s">
        <v>34</v>
      </c>
      <c r="F14" s="31" t="s">
        <v>35</v>
      </c>
      <c r="G14" s="31"/>
      <c r="H14" s="31" t="s">
        <v>15</v>
      </c>
      <c r="I14" s="31" t="s">
        <v>16</v>
      </c>
      <c r="J14" s="31" t="s">
        <v>18</v>
      </c>
      <c r="K14" s="31"/>
    </row>
    <row r="15" ht="24" spans="1:11">
      <c r="A15" s="36"/>
      <c r="B15" s="37" t="s">
        <v>36</v>
      </c>
      <c r="C15" s="37" t="s">
        <v>37</v>
      </c>
      <c r="D15" s="31" t="s">
        <v>184</v>
      </c>
      <c r="E15" s="31">
        <v>34.6</v>
      </c>
      <c r="F15" s="31">
        <v>36.5</v>
      </c>
      <c r="G15" s="31"/>
      <c r="H15" s="31">
        <v>20</v>
      </c>
      <c r="I15" s="31">
        <v>20</v>
      </c>
      <c r="J15" s="31" t="s">
        <v>179</v>
      </c>
      <c r="K15" s="31"/>
    </row>
    <row r="16" spans="1:11">
      <c r="A16" s="36"/>
      <c r="B16" s="37"/>
      <c r="C16" s="37" t="s">
        <v>44</v>
      </c>
      <c r="D16" s="31" t="s">
        <v>45</v>
      </c>
      <c r="E16" s="31" t="s">
        <v>46</v>
      </c>
      <c r="F16" s="38">
        <v>1</v>
      </c>
      <c r="G16" s="31"/>
      <c r="H16" s="31">
        <v>10</v>
      </c>
      <c r="I16" s="31">
        <v>10</v>
      </c>
      <c r="J16" s="31" t="s">
        <v>179</v>
      </c>
      <c r="K16" s="31"/>
    </row>
    <row r="17" spans="1:11">
      <c r="A17" s="36"/>
      <c r="B17" s="37"/>
      <c r="C17" s="37" t="s">
        <v>47</v>
      </c>
      <c r="D17" s="39" t="s">
        <v>48</v>
      </c>
      <c r="E17" s="39" t="s">
        <v>49</v>
      </c>
      <c r="F17" s="40" t="s">
        <v>49</v>
      </c>
      <c r="G17" s="31"/>
      <c r="H17" s="31">
        <v>10</v>
      </c>
      <c r="I17" s="31">
        <v>10</v>
      </c>
      <c r="J17" s="31" t="s">
        <v>179</v>
      </c>
      <c r="K17" s="31"/>
    </row>
    <row r="18" ht="26" customHeight="1" spans="1:11">
      <c r="A18" s="36"/>
      <c r="B18" s="37"/>
      <c r="C18" s="37" t="s">
        <v>50</v>
      </c>
      <c r="D18" s="39" t="s">
        <v>51</v>
      </c>
      <c r="E18" s="39" t="s">
        <v>185</v>
      </c>
      <c r="F18" s="40" t="s">
        <v>186</v>
      </c>
      <c r="G18" s="31"/>
      <c r="H18" s="31">
        <v>10</v>
      </c>
      <c r="I18" s="31">
        <v>10</v>
      </c>
      <c r="J18" s="31" t="s">
        <v>179</v>
      </c>
      <c r="K18" s="31"/>
    </row>
    <row r="19" spans="1:11">
      <c r="A19" s="36"/>
      <c r="B19" s="37" t="s">
        <v>53</v>
      </c>
      <c r="C19" s="37" t="s">
        <v>54</v>
      </c>
      <c r="D19" s="31"/>
      <c r="E19" s="31"/>
      <c r="F19" s="31"/>
      <c r="G19" s="31"/>
      <c r="H19" s="31"/>
      <c r="I19" s="31"/>
      <c r="J19" s="31"/>
      <c r="K19" s="31"/>
    </row>
    <row r="20" ht="27" customHeight="1" spans="1:11">
      <c r="A20" s="36"/>
      <c r="B20" s="37"/>
      <c r="C20" s="37" t="s">
        <v>55</v>
      </c>
      <c r="D20" s="39" t="s">
        <v>56</v>
      </c>
      <c r="E20" s="39" t="s">
        <v>57</v>
      </c>
      <c r="F20" s="40" t="s">
        <v>187</v>
      </c>
      <c r="G20" s="31"/>
      <c r="H20" s="31">
        <v>30</v>
      </c>
      <c r="I20" s="31">
        <v>30</v>
      </c>
      <c r="J20" s="31" t="s">
        <v>179</v>
      </c>
      <c r="K20" s="31"/>
    </row>
    <row r="21" spans="1:11">
      <c r="A21" s="36"/>
      <c r="B21" s="37"/>
      <c r="C21" s="37" t="s">
        <v>58</v>
      </c>
      <c r="D21" s="31"/>
      <c r="E21" s="41"/>
      <c r="F21" s="40"/>
      <c r="G21" s="31"/>
      <c r="H21" s="31"/>
      <c r="I21" s="31"/>
      <c r="J21" s="31"/>
      <c r="K21" s="31"/>
    </row>
    <row r="22" spans="1:11">
      <c r="A22" s="36"/>
      <c r="B22" s="37"/>
      <c r="C22" s="37" t="s">
        <v>59</v>
      </c>
      <c r="D22" s="31"/>
      <c r="E22" s="31"/>
      <c r="F22" s="40"/>
      <c r="G22" s="31"/>
      <c r="H22" s="31"/>
      <c r="I22" s="31"/>
      <c r="J22" s="31"/>
      <c r="K22" s="31"/>
    </row>
    <row r="23" ht="28" customHeight="1" spans="1:11">
      <c r="A23" s="36"/>
      <c r="B23" s="37" t="s">
        <v>60</v>
      </c>
      <c r="C23" s="37" t="s">
        <v>61</v>
      </c>
      <c r="D23" s="39" t="s">
        <v>62</v>
      </c>
      <c r="E23" s="39" t="s">
        <v>63</v>
      </c>
      <c r="F23" s="42">
        <v>1</v>
      </c>
      <c r="G23" s="31"/>
      <c r="H23" s="31">
        <v>10</v>
      </c>
      <c r="I23" s="31">
        <v>10</v>
      </c>
      <c r="J23" s="31" t="s">
        <v>179</v>
      </c>
      <c r="K23" s="31"/>
    </row>
    <row r="24" spans="1:11">
      <c r="A24" s="43" t="s">
        <v>64</v>
      </c>
      <c r="B24" s="43"/>
      <c r="C24" s="43"/>
      <c r="D24" s="43"/>
      <c r="E24" s="43"/>
      <c r="F24" s="43"/>
      <c r="G24" s="43"/>
      <c r="H24" s="30">
        <v>100</v>
      </c>
      <c r="I24" s="30">
        <v>99.9</v>
      </c>
      <c r="J24" s="43"/>
      <c r="K24" s="43"/>
    </row>
    <row r="25" spans="1:11">
      <c r="A25" s="31" t="s">
        <v>65</v>
      </c>
      <c r="B25" s="37" t="s">
        <v>66</v>
      </c>
      <c r="C25" s="37"/>
      <c r="D25" s="37" t="s">
        <v>67</v>
      </c>
      <c r="E25" s="37"/>
      <c r="F25" s="37"/>
      <c r="G25" s="37" t="s">
        <v>68</v>
      </c>
      <c r="H25" s="37"/>
      <c r="I25" s="37"/>
      <c r="J25" s="37"/>
      <c r="K25" s="37"/>
    </row>
    <row r="26" ht="25" customHeight="1" spans="1:11">
      <c r="A26" s="31"/>
      <c r="B26" s="37" t="s">
        <v>188</v>
      </c>
      <c r="C26" s="37"/>
      <c r="D26" s="37" t="s">
        <v>189</v>
      </c>
      <c r="E26" s="37"/>
      <c r="F26" s="37"/>
      <c r="G26" s="37" t="s">
        <v>177</v>
      </c>
      <c r="H26" s="37"/>
      <c r="I26" s="37"/>
      <c r="J26" s="37"/>
      <c r="K26" s="37"/>
    </row>
    <row r="27" ht="60" spans="1:11">
      <c r="A27" s="31" t="s">
        <v>72</v>
      </c>
      <c r="B27" s="31" t="s">
        <v>190</v>
      </c>
      <c r="C27" s="31"/>
      <c r="D27" s="31"/>
      <c r="E27" s="31"/>
      <c r="F27" s="31"/>
      <c r="G27" s="31"/>
      <c r="H27" s="31"/>
      <c r="I27" s="31"/>
      <c r="J27" s="31"/>
      <c r="K27" s="31"/>
    </row>
  </sheetData>
  <mergeCells count="55">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A24:G24"/>
    <mergeCell ref="J24:K24"/>
    <mergeCell ref="B25:C25"/>
    <mergeCell ref="D25:F25"/>
    <mergeCell ref="G25:K25"/>
    <mergeCell ref="B26:C26"/>
    <mergeCell ref="D26:F26"/>
    <mergeCell ref="G26:K26"/>
    <mergeCell ref="B27:K27"/>
    <mergeCell ref="A14:A23"/>
    <mergeCell ref="A25:A26"/>
    <mergeCell ref="B15:B18"/>
    <mergeCell ref="B19:B22"/>
    <mergeCell ref="K8:K11"/>
    <mergeCell ref="A7:B11"/>
    <mergeCell ref="A12:B13"/>
  </mergeCells>
  <printOptions horizontalCentered="1"/>
  <pageMargins left="0.751388888888889" right="0.751388888888889" top="1" bottom="1" header="0.5" footer="0.5"/>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workbookViewId="0">
      <selection activeCell="Q12" sqref="Q12"/>
    </sheetView>
  </sheetViews>
  <sheetFormatPr defaultColWidth="8.875" defaultRowHeight="13.5" outlineLevelCol="7"/>
  <cols>
    <col min="1" max="2" width="4.625" style="1" customWidth="1"/>
    <col min="3" max="3" width="8.625" style="1" customWidth="1"/>
    <col min="4" max="4" width="16.5" style="1" customWidth="1"/>
    <col min="5" max="5" width="15.25" style="1" customWidth="1"/>
    <col min="6" max="6" width="10.375" style="1" customWidth="1"/>
    <col min="7" max="7" width="15.45" style="1" customWidth="1"/>
    <col min="8" max="8" width="19.125" style="1" customWidth="1"/>
    <col min="9" max="16384" width="8.875" style="1"/>
  </cols>
  <sheetData>
    <row r="1" s="1" customFormat="1" ht="30" customHeight="1" spans="1:8">
      <c r="A1" s="3" t="s">
        <v>191</v>
      </c>
      <c r="B1" s="4"/>
      <c r="C1" s="4"/>
      <c r="D1" s="4"/>
      <c r="E1" s="4"/>
      <c r="F1" s="4"/>
      <c r="G1" s="4"/>
      <c r="H1" s="4"/>
    </row>
    <row r="2" s="1" customFormat="1" ht="21.6" customHeight="1" spans="1:8">
      <c r="A2" s="5" t="s">
        <v>2</v>
      </c>
      <c r="B2" s="6"/>
      <c r="C2" s="6"/>
      <c r="D2" s="6"/>
      <c r="E2" s="6"/>
      <c r="F2" s="6"/>
      <c r="G2" s="6"/>
      <c r="H2" s="6"/>
    </row>
    <row r="3" s="2" customFormat="1" ht="27.6" customHeight="1" spans="1:8">
      <c r="A3" s="7" t="s">
        <v>192</v>
      </c>
      <c r="B3" s="7"/>
      <c r="C3" s="7"/>
      <c r="D3" s="8" t="s">
        <v>193</v>
      </c>
      <c r="E3" s="9"/>
      <c r="F3" s="9"/>
      <c r="G3" s="9"/>
      <c r="H3" s="10"/>
    </row>
    <row r="4" s="2" customFormat="1" ht="16.15" customHeight="1" spans="1:8">
      <c r="A4" s="7" t="s">
        <v>194</v>
      </c>
      <c r="B4" s="7"/>
      <c r="C4" s="7"/>
      <c r="D4" s="8" t="s">
        <v>195</v>
      </c>
      <c r="E4" s="9"/>
      <c r="F4" s="9"/>
      <c r="G4" s="9"/>
      <c r="H4" s="10"/>
    </row>
    <row r="5" s="2" customFormat="1" ht="16.15" customHeight="1" spans="1:8">
      <c r="A5" s="7" t="s">
        <v>196</v>
      </c>
      <c r="B5" s="7"/>
      <c r="C5" s="7"/>
      <c r="D5" s="7" t="s">
        <v>76</v>
      </c>
      <c r="E5" s="7"/>
      <c r="F5" s="7" t="s">
        <v>197</v>
      </c>
      <c r="G5" s="7" t="s">
        <v>10</v>
      </c>
      <c r="H5" s="7"/>
    </row>
    <row r="6" s="2" customFormat="1" ht="16.15" customHeight="1" spans="1:8">
      <c r="A6" s="7" t="s">
        <v>198</v>
      </c>
      <c r="B6" s="7"/>
      <c r="C6" s="7"/>
      <c r="D6" s="11"/>
      <c r="E6" s="7" t="s">
        <v>13</v>
      </c>
      <c r="F6" s="7" t="s">
        <v>14</v>
      </c>
      <c r="G6" s="7"/>
      <c r="H6" s="7" t="s">
        <v>199</v>
      </c>
    </row>
    <row r="7" s="2" customFormat="1" ht="16.15" customHeight="1" spans="1:8">
      <c r="A7" s="7"/>
      <c r="B7" s="7"/>
      <c r="C7" s="7"/>
      <c r="D7" s="11" t="s">
        <v>200</v>
      </c>
      <c r="E7" s="7">
        <v>4084</v>
      </c>
      <c r="F7" s="7">
        <v>3996</v>
      </c>
      <c r="G7" s="7"/>
      <c r="H7" s="12">
        <f t="shared" ref="H7:H10" si="0">F7/E7</f>
        <v>0.97845249755142</v>
      </c>
    </row>
    <row r="8" s="2" customFormat="1" ht="16.15" customHeight="1" spans="1:8">
      <c r="A8" s="7"/>
      <c r="B8" s="7"/>
      <c r="C8" s="7"/>
      <c r="D8" s="11" t="s">
        <v>201</v>
      </c>
      <c r="E8" s="7">
        <v>600</v>
      </c>
      <c r="F8" s="7">
        <v>600</v>
      </c>
      <c r="G8" s="7"/>
      <c r="H8" s="12">
        <f t="shared" si="0"/>
        <v>1</v>
      </c>
    </row>
    <row r="9" s="2" customFormat="1" ht="16.15" customHeight="1" spans="1:8">
      <c r="A9" s="7"/>
      <c r="B9" s="7"/>
      <c r="C9" s="7"/>
      <c r="D9" s="11" t="s">
        <v>202</v>
      </c>
      <c r="E9" s="7"/>
      <c r="F9" s="7"/>
      <c r="G9" s="7"/>
      <c r="H9" s="13"/>
    </row>
    <row r="10" s="2" customFormat="1" ht="16.15" customHeight="1" spans="1:8">
      <c r="A10" s="7"/>
      <c r="B10" s="7"/>
      <c r="C10" s="7"/>
      <c r="D10" s="11" t="s">
        <v>203</v>
      </c>
      <c r="E10" s="7">
        <f>+E7-E8</f>
        <v>3484</v>
      </c>
      <c r="F10" s="8">
        <f>+F7-F8</f>
        <v>3396</v>
      </c>
      <c r="G10" s="10"/>
      <c r="H10" s="14">
        <f t="shared" si="0"/>
        <v>0.974741676234214</v>
      </c>
    </row>
    <row r="11" s="2" customFormat="1" ht="16.15" customHeight="1" spans="1:8">
      <c r="A11" s="15" t="s">
        <v>25</v>
      </c>
      <c r="B11" s="8" t="s">
        <v>204</v>
      </c>
      <c r="C11" s="9"/>
      <c r="D11" s="9"/>
      <c r="E11" s="10"/>
      <c r="F11" s="8" t="s">
        <v>27</v>
      </c>
      <c r="G11" s="9"/>
      <c r="H11" s="10"/>
    </row>
    <row r="12" s="2" customFormat="1" ht="96" customHeight="1" spans="1:8">
      <c r="A12" s="16"/>
      <c r="B12" s="17" t="s">
        <v>205</v>
      </c>
      <c r="C12" s="7"/>
      <c r="D12" s="7"/>
      <c r="E12" s="7"/>
      <c r="F12" s="17" t="s">
        <v>206</v>
      </c>
      <c r="G12" s="7"/>
      <c r="H12" s="7"/>
    </row>
    <row r="13" s="2" customFormat="1" ht="26.1" customHeight="1" spans="1:8">
      <c r="A13" s="18" t="s">
        <v>30</v>
      </c>
      <c r="B13" s="7" t="s">
        <v>207</v>
      </c>
      <c r="C13" s="7" t="s">
        <v>32</v>
      </c>
      <c r="D13" s="7" t="s">
        <v>33</v>
      </c>
      <c r="E13" s="7"/>
      <c r="F13" s="7" t="s">
        <v>34</v>
      </c>
      <c r="G13" s="7" t="s">
        <v>208</v>
      </c>
      <c r="H13" s="7" t="s">
        <v>209</v>
      </c>
    </row>
    <row r="14" s="2" customFormat="1" ht="22.5" spans="1:8">
      <c r="A14" s="18"/>
      <c r="B14" s="19" t="s">
        <v>210</v>
      </c>
      <c r="C14" s="19" t="s">
        <v>37</v>
      </c>
      <c r="D14" s="7" t="s">
        <v>211</v>
      </c>
      <c r="E14" s="7"/>
      <c r="F14" s="7" t="s">
        <v>212</v>
      </c>
      <c r="G14" s="11" t="s">
        <v>213</v>
      </c>
      <c r="H14" s="7"/>
    </row>
    <row r="15" s="2" customFormat="1" ht="33.75" spans="1:8">
      <c r="A15" s="18"/>
      <c r="B15" s="19"/>
      <c r="C15" s="19"/>
      <c r="D15" s="7" t="s">
        <v>214</v>
      </c>
      <c r="E15" s="7"/>
      <c r="F15" s="7" t="s">
        <v>215</v>
      </c>
      <c r="G15" s="11" t="s">
        <v>216</v>
      </c>
      <c r="H15" s="7"/>
    </row>
    <row r="16" s="2" customFormat="1" ht="13.15" customHeight="1" spans="1:8">
      <c r="A16" s="18"/>
      <c r="B16" s="19"/>
      <c r="C16" s="19"/>
      <c r="D16" s="7"/>
      <c r="E16" s="7"/>
      <c r="F16" s="7"/>
      <c r="G16" s="11"/>
      <c r="H16" s="7"/>
    </row>
    <row r="17" s="2" customFormat="1" ht="67.5" spans="1:8">
      <c r="A17" s="18"/>
      <c r="B17" s="19"/>
      <c r="C17" s="19" t="s">
        <v>44</v>
      </c>
      <c r="D17" s="7" t="s">
        <v>217</v>
      </c>
      <c r="E17" s="7"/>
      <c r="F17" s="7" t="s">
        <v>218</v>
      </c>
      <c r="G17" s="11" t="s">
        <v>219</v>
      </c>
      <c r="H17" s="7"/>
    </row>
    <row r="18" s="2" customFormat="1" ht="13.15" customHeight="1" spans="1:8">
      <c r="A18" s="18"/>
      <c r="B18" s="19"/>
      <c r="C18" s="19"/>
      <c r="D18" s="7" t="s">
        <v>220</v>
      </c>
      <c r="E18" s="7"/>
      <c r="F18" s="7" t="s">
        <v>221</v>
      </c>
      <c r="G18" s="20">
        <v>1</v>
      </c>
      <c r="H18" s="7"/>
    </row>
    <row r="19" s="2" customFormat="1" ht="12.75" customHeight="1" spans="1:8">
      <c r="A19" s="18"/>
      <c r="B19" s="19"/>
      <c r="C19" s="19"/>
      <c r="D19" s="7"/>
      <c r="E19" s="7"/>
      <c r="F19" s="7"/>
      <c r="G19" s="11"/>
      <c r="H19" s="7"/>
    </row>
    <row r="20" s="2" customFormat="1" ht="22.5" spans="1:8">
      <c r="A20" s="18"/>
      <c r="B20" s="19"/>
      <c r="C20" s="19" t="s">
        <v>47</v>
      </c>
      <c r="D20" s="7" t="s">
        <v>222</v>
      </c>
      <c r="E20" s="7"/>
      <c r="F20" s="7" t="s">
        <v>223</v>
      </c>
      <c r="G20" s="7" t="s">
        <v>224</v>
      </c>
      <c r="H20" s="7"/>
    </row>
    <row r="21" s="2" customFormat="1" ht="13.15" customHeight="1" spans="1:8">
      <c r="A21" s="18"/>
      <c r="B21" s="19"/>
      <c r="C21" s="19"/>
      <c r="D21" s="7" t="s">
        <v>225</v>
      </c>
      <c r="E21" s="7"/>
      <c r="F21" s="7" t="s">
        <v>226</v>
      </c>
      <c r="G21" s="7" t="s">
        <v>226</v>
      </c>
      <c r="H21" s="7"/>
    </row>
    <row r="22" s="2" customFormat="1" ht="13.15" customHeight="1" spans="1:8">
      <c r="A22" s="18"/>
      <c r="B22" s="19"/>
      <c r="C22" s="19"/>
      <c r="D22" s="7"/>
      <c r="E22" s="7"/>
      <c r="F22" s="7"/>
      <c r="G22" s="11"/>
      <c r="H22" s="7"/>
    </row>
    <row r="23" s="2" customFormat="1" ht="13.15" customHeight="1" spans="1:8">
      <c r="A23" s="18"/>
      <c r="B23" s="19"/>
      <c r="C23" s="19" t="s">
        <v>50</v>
      </c>
      <c r="D23" s="7" t="s">
        <v>227</v>
      </c>
      <c r="E23" s="7"/>
      <c r="F23" s="7" t="s">
        <v>228</v>
      </c>
      <c r="G23" s="11" t="s">
        <v>229</v>
      </c>
      <c r="H23" s="7"/>
    </row>
    <row r="24" s="2" customFormat="1" ht="13.15" customHeight="1" spans="1:8">
      <c r="A24" s="18"/>
      <c r="B24" s="19"/>
      <c r="C24" s="19"/>
      <c r="D24" s="7"/>
      <c r="E24" s="7"/>
      <c r="F24" s="7"/>
      <c r="G24" s="11"/>
      <c r="H24" s="7"/>
    </row>
    <row r="25" s="2" customFormat="1" ht="13.15" customHeight="1" spans="1:8">
      <c r="A25" s="18"/>
      <c r="B25" s="19"/>
      <c r="C25" s="19"/>
      <c r="D25" s="7"/>
      <c r="E25" s="7"/>
      <c r="F25" s="7"/>
      <c r="G25" s="11"/>
      <c r="H25" s="7"/>
    </row>
    <row r="26" s="2" customFormat="1" ht="13.15" customHeight="1" spans="1:8">
      <c r="A26" s="18"/>
      <c r="B26" s="19"/>
      <c r="C26" s="19" t="s">
        <v>141</v>
      </c>
      <c r="D26" s="7"/>
      <c r="E26" s="7"/>
      <c r="F26" s="7"/>
      <c r="G26" s="11"/>
      <c r="H26" s="7"/>
    </row>
    <row r="27" s="2" customFormat="1" ht="26.25" customHeight="1" spans="1:8">
      <c r="A27" s="18"/>
      <c r="B27" s="19" t="s">
        <v>230</v>
      </c>
      <c r="C27" s="19" t="s">
        <v>231</v>
      </c>
      <c r="D27" s="7" t="s">
        <v>232</v>
      </c>
      <c r="E27" s="7"/>
      <c r="F27" s="7" t="s">
        <v>221</v>
      </c>
      <c r="G27" s="7" t="s">
        <v>221</v>
      </c>
      <c r="H27" s="7"/>
    </row>
    <row r="28" s="2" customFormat="1" ht="13.15" customHeight="1" spans="1:8">
      <c r="A28" s="18"/>
      <c r="B28" s="19"/>
      <c r="C28" s="19"/>
      <c r="D28" s="7"/>
      <c r="E28" s="7"/>
      <c r="F28" s="7"/>
      <c r="G28" s="11"/>
      <c r="H28" s="7"/>
    </row>
    <row r="29" s="2" customFormat="1" ht="13.15" customHeight="1" spans="1:8">
      <c r="A29" s="18"/>
      <c r="B29" s="19"/>
      <c r="C29" s="19"/>
      <c r="D29" s="7"/>
      <c r="E29" s="7"/>
      <c r="F29" s="7"/>
      <c r="G29" s="11"/>
      <c r="H29" s="7"/>
    </row>
    <row r="30" s="2" customFormat="1" ht="13.15" customHeight="1" spans="1:8">
      <c r="A30" s="18"/>
      <c r="B30" s="19"/>
      <c r="C30" s="19" t="s">
        <v>233</v>
      </c>
      <c r="D30" s="7" t="s">
        <v>234</v>
      </c>
      <c r="E30" s="7"/>
      <c r="F30" s="21">
        <v>1</v>
      </c>
      <c r="G30" s="7" t="s">
        <v>221</v>
      </c>
      <c r="H30" s="7"/>
    </row>
    <row r="31" s="2" customFormat="1" ht="13.15" customHeight="1" spans="1:8">
      <c r="A31" s="18"/>
      <c r="B31" s="19"/>
      <c r="C31" s="19"/>
      <c r="D31" s="7" t="s">
        <v>235</v>
      </c>
      <c r="E31" s="7"/>
      <c r="F31" s="7" t="s">
        <v>236</v>
      </c>
      <c r="G31" s="11" t="s">
        <v>237</v>
      </c>
      <c r="H31" s="7"/>
    </row>
    <row r="32" s="2" customFormat="1" ht="13.15" customHeight="1" spans="1:8">
      <c r="A32" s="18"/>
      <c r="B32" s="19"/>
      <c r="C32" s="19"/>
      <c r="D32" s="7" t="s">
        <v>238</v>
      </c>
      <c r="E32" s="7"/>
      <c r="F32" s="7" t="s">
        <v>239</v>
      </c>
      <c r="G32" s="11" t="s">
        <v>240</v>
      </c>
      <c r="H32" s="7"/>
    </row>
    <row r="33" s="2" customFormat="1" ht="13.15" customHeight="1" spans="1:8">
      <c r="A33" s="18"/>
      <c r="B33" s="19"/>
      <c r="C33" s="19" t="s">
        <v>241</v>
      </c>
      <c r="D33" s="7" t="s">
        <v>242</v>
      </c>
      <c r="E33" s="7"/>
      <c r="F33" s="7" t="s">
        <v>243</v>
      </c>
      <c r="G33" s="11">
        <v>5</v>
      </c>
      <c r="H33" s="7"/>
    </row>
    <row r="34" s="2" customFormat="1" ht="13.15" customHeight="1" spans="1:8">
      <c r="A34" s="18"/>
      <c r="B34" s="19"/>
      <c r="C34" s="19"/>
      <c r="D34" s="7" t="s">
        <v>244</v>
      </c>
      <c r="E34" s="7"/>
      <c r="F34" s="7" t="s">
        <v>245</v>
      </c>
      <c r="G34" s="11">
        <v>5</v>
      </c>
      <c r="H34" s="7"/>
    </row>
    <row r="35" s="2" customFormat="1" ht="13.15" customHeight="1" spans="1:8">
      <c r="A35" s="18"/>
      <c r="B35" s="19"/>
      <c r="C35" s="19"/>
      <c r="D35" s="7"/>
      <c r="E35" s="7"/>
      <c r="F35" s="7"/>
      <c r="G35" s="11"/>
      <c r="H35" s="7"/>
    </row>
    <row r="36" s="2" customFormat="1" ht="13.15" customHeight="1" spans="1:8">
      <c r="A36" s="18"/>
      <c r="B36" s="19"/>
      <c r="C36" s="19" t="s">
        <v>59</v>
      </c>
      <c r="D36" s="7" t="s">
        <v>246</v>
      </c>
      <c r="E36" s="7"/>
      <c r="F36" s="7" t="s">
        <v>221</v>
      </c>
      <c r="G36" s="20">
        <v>1</v>
      </c>
      <c r="H36" s="7"/>
    </row>
    <row r="37" s="2" customFormat="1" ht="13.15" customHeight="1" spans="1:8">
      <c r="A37" s="18"/>
      <c r="B37" s="19"/>
      <c r="C37" s="19"/>
      <c r="D37" s="7" t="s">
        <v>126</v>
      </c>
      <c r="E37" s="7"/>
      <c r="F37" s="7" t="s">
        <v>247</v>
      </c>
      <c r="G37" s="7" t="s">
        <v>247</v>
      </c>
      <c r="H37" s="7"/>
    </row>
    <row r="38" s="2" customFormat="1" ht="13.15" customHeight="1" spans="1:8">
      <c r="A38" s="18"/>
      <c r="B38" s="19"/>
      <c r="C38" s="19"/>
      <c r="D38" s="7"/>
      <c r="E38" s="7"/>
      <c r="F38" s="7"/>
      <c r="G38" s="11"/>
      <c r="H38" s="7"/>
    </row>
    <row r="39" s="2" customFormat="1" ht="13.15" customHeight="1" spans="1:8">
      <c r="A39" s="18"/>
      <c r="B39" s="19"/>
      <c r="C39" s="19" t="s">
        <v>141</v>
      </c>
      <c r="D39" s="7"/>
      <c r="E39" s="7"/>
      <c r="F39" s="7"/>
      <c r="G39" s="11"/>
      <c r="H39" s="7"/>
    </row>
    <row r="40" s="2" customFormat="1" ht="13.15" customHeight="1" spans="1:8">
      <c r="A40" s="18"/>
      <c r="B40" s="19" t="s">
        <v>169</v>
      </c>
      <c r="C40" s="19" t="s">
        <v>248</v>
      </c>
      <c r="D40" s="7" t="s">
        <v>249</v>
      </c>
      <c r="E40" s="7"/>
      <c r="F40" s="7" t="s">
        <v>250</v>
      </c>
      <c r="G40" s="20">
        <v>0.95</v>
      </c>
      <c r="H40" s="7"/>
    </row>
    <row r="41" s="2" customFormat="1" ht="13.15" customHeight="1" spans="1:8">
      <c r="A41" s="18"/>
      <c r="B41" s="19"/>
      <c r="C41" s="19"/>
      <c r="D41" s="7"/>
      <c r="E41" s="7"/>
      <c r="F41" s="7"/>
      <c r="G41" s="11"/>
      <c r="H41" s="7"/>
    </row>
    <row r="42" s="2" customFormat="1" ht="13.15" customHeight="1" spans="1:8">
      <c r="A42" s="18"/>
      <c r="B42" s="19"/>
      <c r="C42" s="19"/>
      <c r="D42" s="7"/>
      <c r="E42" s="7"/>
      <c r="F42" s="7"/>
      <c r="G42" s="11"/>
      <c r="H42" s="7"/>
    </row>
    <row r="43" s="2" customFormat="1" ht="13.15" customHeight="1" spans="1:8">
      <c r="A43" s="18"/>
      <c r="B43" s="19"/>
      <c r="C43" s="19" t="s">
        <v>141</v>
      </c>
      <c r="D43" s="7"/>
      <c r="E43" s="7"/>
      <c r="F43" s="7"/>
      <c r="G43" s="11"/>
      <c r="H43" s="7"/>
    </row>
    <row r="44" s="2" customFormat="1" ht="16.15" customHeight="1" spans="1:8">
      <c r="A44" s="22" t="s">
        <v>251</v>
      </c>
      <c r="B44" s="23" t="s">
        <v>179</v>
      </c>
      <c r="C44" s="24"/>
      <c r="D44" s="24"/>
      <c r="E44" s="24"/>
      <c r="F44" s="24"/>
      <c r="G44" s="24"/>
      <c r="H44" s="25"/>
    </row>
    <row r="45" s="2" customFormat="1" ht="28.5" customHeight="1" spans="1:8">
      <c r="A45" s="26"/>
      <c r="B45" s="26"/>
      <c r="C45" s="26"/>
      <c r="D45" s="26"/>
      <c r="E45" s="26"/>
      <c r="F45" s="26"/>
      <c r="G45" s="26"/>
      <c r="H45" s="26"/>
    </row>
    <row r="46" s="2" customFormat="1" ht="27" customHeight="1" spans="1:8">
      <c r="A46" s="26"/>
      <c r="B46" s="26"/>
      <c r="C46" s="26"/>
      <c r="D46" s="26"/>
      <c r="E46" s="26"/>
      <c r="F46" s="26"/>
      <c r="G46" s="26"/>
      <c r="H46" s="26"/>
    </row>
    <row r="47" s="2" customFormat="1" ht="25.5" customHeight="1" spans="1:8">
      <c r="A47" s="26"/>
      <c r="B47" s="26"/>
      <c r="C47" s="26"/>
      <c r="D47" s="26"/>
      <c r="E47" s="26"/>
      <c r="F47" s="26"/>
      <c r="G47" s="26"/>
      <c r="H47" s="26"/>
    </row>
    <row r="48" s="1" customFormat="1" spans="1:8">
      <c r="A48" s="26"/>
      <c r="B48" s="26"/>
      <c r="C48" s="26"/>
      <c r="D48" s="26"/>
      <c r="E48" s="26"/>
      <c r="F48" s="26"/>
      <c r="G48" s="26"/>
      <c r="H48" s="26"/>
    </row>
  </sheetData>
  <mergeCells count="69">
    <mergeCell ref="A1:H1"/>
    <mergeCell ref="A2:H2"/>
    <mergeCell ref="A3:C3"/>
    <mergeCell ref="D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B44:H44"/>
    <mergeCell ref="A45:H45"/>
    <mergeCell ref="A46:H46"/>
    <mergeCell ref="A47:H47"/>
    <mergeCell ref="A48:H48"/>
    <mergeCell ref="A11:A12"/>
    <mergeCell ref="A13:A43"/>
    <mergeCell ref="B14:B26"/>
    <mergeCell ref="B27:B39"/>
    <mergeCell ref="B40:B43"/>
    <mergeCell ref="C14:C16"/>
    <mergeCell ref="C17:C19"/>
    <mergeCell ref="C20:C22"/>
    <mergeCell ref="C23:C25"/>
    <mergeCell ref="C27:C29"/>
    <mergeCell ref="C30:C32"/>
    <mergeCell ref="C33:C35"/>
    <mergeCell ref="C36:C38"/>
    <mergeCell ref="C40:C42"/>
    <mergeCell ref="A6:C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天津港航道港池泊位水深维护疏浚工程 </vt:lpstr>
      <vt:lpstr>天津市港口安全生产巡查审核信息服务系统建设项目 </vt:lpstr>
      <vt:lpstr>天津港大港港区航道及附属设施维护工程 </vt:lpstr>
      <vt:lpstr>港口岸基供电设施2018—2019年度奖励 </vt:lpstr>
      <vt:lpstr>天津港大沽口港区航道、航标、VTS维护及泥沙监测工程 </vt:lpstr>
      <vt:lpstr>京津冀港口智慧物流协同平台示范工程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夏利民</cp:lastModifiedBy>
  <dcterms:created xsi:type="dcterms:W3CDTF">2020-08-13T07:31:00Z</dcterms:created>
  <dcterms:modified xsi:type="dcterms:W3CDTF">2020-08-28T08:52:50Z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